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tokei\統計利用推進担当\松澤\2025_やまがたの主要統計指標\2025_07\"/>
    </mc:Choice>
  </mc:AlternateContent>
  <bookViews>
    <workbookView xWindow="0" yWindow="0" windowWidth="20490" windowHeight="7530" tabRatio="825"/>
  </bookViews>
  <sheets>
    <sheet name="P3" sheetId="25" r:id="rId1"/>
    <sheet name="P4" sheetId="2" r:id="rId2"/>
    <sheet name="P5" sheetId="30" r:id="rId3"/>
    <sheet name="P6" sheetId="26" r:id="rId4"/>
    <sheet name="P7" sheetId="5" r:id="rId5"/>
    <sheet name="P8" sheetId="36" r:id="rId6"/>
    <sheet name="P9" sheetId="7" r:id="rId7"/>
    <sheet name="P10" sheetId="8" r:id="rId8"/>
    <sheet name="P11" sheetId="9" r:id="rId9"/>
    <sheet name="P12" sheetId="10" r:id="rId10"/>
    <sheet name="P13" sheetId="35" r:id="rId11"/>
    <sheet name="P14" sheetId="12" r:id="rId12"/>
    <sheet name="P15" sheetId="29" r:id="rId13"/>
    <sheet name="P16" sheetId="34" r:id="rId14"/>
    <sheet name="P17" sheetId="15" r:id="rId15"/>
    <sheet name="P18" sheetId="16" r:id="rId16"/>
    <sheet name="P19" sheetId="17" r:id="rId17"/>
    <sheet name="P20" sheetId="18" r:id="rId18"/>
    <sheet name="P21" sheetId="33" r:id="rId19"/>
    <sheet name="Sheet1" sheetId="39" r:id="rId20"/>
    <sheet name="Sheet2" sheetId="38" r:id="rId21"/>
  </sheets>
  <definedNames>
    <definedName name="_xlnm.Print_Area" localSheetId="7">'P10'!$A$1:$L$57</definedName>
    <definedName name="_xlnm.Print_Area" localSheetId="8">'P11'!$A$1:$L$56</definedName>
    <definedName name="_xlnm.Print_Area" localSheetId="9">'P12'!$A$1:$L$55</definedName>
    <definedName name="_xlnm.Print_Area" localSheetId="10">'P13'!$A$1:$G$52</definedName>
    <definedName name="_xlnm.Print_Area" localSheetId="11">'P14'!$A$1:$G$50</definedName>
    <definedName name="_xlnm.Print_Area" localSheetId="12">'P15'!$A$1:$N$50</definedName>
    <definedName name="_xlnm.Print_Area" localSheetId="13">'P16'!$A$1:$P$55</definedName>
    <definedName name="_xlnm.Print_Area" localSheetId="16">'P19'!$A$1:$K$51</definedName>
    <definedName name="_xlnm.Print_Area" localSheetId="17">'P20'!$A$1:$M$47</definedName>
    <definedName name="_xlnm.Print_Area" localSheetId="18">'P21'!$A$1:$P$60</definedName>
    <definedName name="_xlnm.Print_Area" localSheetId="0">'P3'!$A$1:$L$66</definedName>
    <definedName name="_xlnm.Print_Area" localSheetId="1">'P4'!$A$1:$I$63</definedName>
    <definedName name="_xlnm.Print_Area" localSheetId="4">'P7'!$A$1:$S$51</definedName>
    <definedName name="_xlnm.Print_Area" localSheetId="5">'P8'!$A$2:$I$73</definedName>
    <definedName name="_xlnm.Print_Area" localSheetId="6">'P9'!$A$1:$S$49</definedName>
  </definedNames>
  <calcPr calcId="191029"/>
</workbook>
</file>

<file path=xl/calcChain.xml><?xml version="1.0" encoding="utf-8"?>
<calcChain xmlns="http://schemas.openxmlformats.org/spreadsheetml/2006/main">
  <c r="B46" i="12" l="1"/>
  <c r="B47" i="12"/>
  <c r="B20" i="12"/>
  <c r="B21" i="12"/>
  <c r="D23" i="33"/>
  <c r="B23" i="33" s="1"/>
  <c r="F9" i="30"/>
  <c r="M53" i="33"/>
  <c r="B45" i="12"/>
  <c r="B19" i="12"/>
  <c r="F8" i="30"/>
  <c r="B44" i="12"/>
  <c r="F7" i="30"/>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<sst xmlns="http://schemas.openxmlformats.org/spreadsheetml/2006/main" count="1861" uniqueCount="847">
  <si>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</si>
  <si>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</si>
  <si>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</si>
  <si>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</si>
  <si>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</si>
  <si>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</si>
  <si>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</si>
  <si>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</si>
  <si>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</si>
  <si>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</si>
  <si>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</si>
  <si>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</si>
  <si>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</si>
  <si>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</si>
  <si>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</si>
  <si>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</si>
  <si>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</si>
  <si>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</si>
  <si>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</si>
  <si>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</si>
  <si>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</si>
  <si>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</si>
  <si>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</si>
  <si>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</si>
  <si>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</si>
  <si>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</si>
  <si>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</si>
  <si>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</si>
  <si>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</si>
  <si>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</si>
  <si>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</si>
  <si>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</si>
  <si>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</si>
  <si>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</si>
  <si>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</si>
  <si>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</si>
  <si>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</si>
  <si>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</si>
  <si>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</si>
  <si>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</si>
  <si>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</si>
  <si>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</si>
  <si>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</si>
  <si>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</si>
  <si>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</si>
  <si>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</si>
  <si>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</si>
  <si>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</si>
  <si>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</si>
  <si>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</si>
  <si>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</si>
  <si>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</si>
  <si>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</si>
  <si>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</si>
  <si>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</si>
  <si>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</si>
  <si>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</si>
  <si>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</si>
  <si>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</si>
  <si>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</si>
  <si>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</si>
  <si>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</si>
  <si>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</si>
  <si>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</si>
  <si>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</si>
  <si>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</si>
  <si>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</si>
  <si>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</si>
  <si>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</si>
  <si>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</si>
  <si>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</si>
  <si>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</si>
  <si>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</si>
  <si>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</si>
  <si>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</si>
  <si>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</si>
  <si>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</si>
  <si>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</si>
  <si>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</si>
  <si>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</si>
  <si>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</si>
  <si>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</si>
  <si>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</si>
  <si>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</si>
  <si>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</si>
  <si>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</si>
  <si>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</si>
  <si>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</si>
  <si>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</si>
  <si>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</si>
  <si>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</si>
  <si>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</si>
  <si>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</si>
  <si>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</si>
  <si>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</si>
  <si>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</si>
  <si>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</si>
  <si>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</si>
  <si>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</si>
  <si>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</si>
  <si>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</si>
  <si>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</si>
  <si>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</si>
  <si>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</si>
  <si>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</si>
  <si>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</si>
  <si>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</si>
  <si>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</si>
  <si>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</si>
  <si>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</si>
  <si>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</si>
  <si>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</si>
  <si>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</si>
  <si>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</si>
  <si>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</si>
  <si>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</si>
  <si>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</si>
  <si>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</si>
  <si>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</si>
  <si>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</si>
  <si>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</si>
  <si>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</si>
  <si>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</si>
  <si>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</si>
  <si>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</si>
  <si>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</si>
  <si>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</si>
  <si>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</si>
  <si>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</si>
  <si>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</si>
  <si>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</si>
  <si>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</si>
  <si>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</si>
  <si>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</si>
  <si>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</si>
  <si>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</si>
  <si>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</si>
  <si>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</si>
  <si>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</si>
  <si>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</si>
  <si>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</si>
  <si>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</si>
  <si>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</si>
  <si>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</si>
  <si>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</si>
  <si>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</si>
  <si>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</si>
  <si>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</si>
  <si>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</si>
  <si>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</si>
  <si>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</si>
  <si>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</si>
  <si>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</si>
  <si>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</si>
  <si>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</si>
  <si>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</si>
  <si>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</si>
  <si>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</si>
  <si>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</si>
  <si>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</si>
  <si>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</si>
  <si>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</si>
  <si>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</si>
  <si>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</si>
  <si>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</si>
  <si>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</si>
  <si>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</si>
  <si>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</si>
  <si>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</si>
  <si>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</si>
  <si>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</si>
  <si>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</si>
  <si>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</si>
  <si>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</si>
  <si>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</si>
  <si>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</si>
  <si>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</si>
  <si>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</si>
  <si>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</si>
  <si>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</si>
  <si>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</si>
  <si>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</si>
  <si>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</si>
  <si>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</si>
  <si>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</si>
  <si>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</si>
  <si>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</si>
  <si>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</si>
  <si>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</si>
  <si>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</si>
  <si>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</si>
  <si>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</si>
  <si>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</si>
  <si>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</si>
  <si>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</si>
  <si>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</si>
  <si>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</si>
  <si>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</si>
  <si>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</si>
  <si>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</si>
  <si>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</si>
  <si>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</si>
  <si>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</si>
  <si>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</si>
  <si>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</si>
  <si>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</si>
  <si>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</si>
  <si>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</si>
  <si>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</si>
  <si>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</si>
  <si>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</si>
  <si>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</si>
  <si>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</si>
  <si>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</si>
  <si>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</si>
  <si>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</si>
  <si>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</si>
  <si>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</si>
  <si>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</si>
  <si>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</si>
  <si>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</si>
  <si>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</si>
  <si>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</si>
  <si>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</si>
  <si>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</si>
  <si>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</si>
  <si>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</si>
  <si>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</si>
  <si>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</si>
  <si>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</si>
  <si>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</si>
  <si>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</si>
  <si>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</si>
  <si>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</si>
  <si>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</si>
  <si>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</si>
  <si>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</si>
  <si>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</si>
  <si>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</si>
  <si>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</si>
  <si>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</si>
  <si>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</si>
  <si>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</si>
  <si>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</si>
  <si>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</si>
  <si>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</si>
  <si>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</si>
  <si>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</si>
  <si>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</si>
  <si>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</si>
  <si>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</si>
  <si>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</si>
  <si>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</si>
  <si>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</si>
  <si>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</si>
  <si>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</si>
  <si>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</si>
  <si>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</si>
  <si>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</si>
  <si>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</si>
  <si>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</si>
  <si>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</si>
  <si>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</si>
  <si>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</si>
  <si>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</si>
  <si>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</si>
  <si>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</si>
  <si>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</si>
  <si>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</si>
  <si>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</si>
  <si>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</si>
  <si>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</si>
  <si>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</si>
  <si>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</si>
  <si>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</si>
  <si>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</si>
  <si>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</si>
  <si>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</si>
  <si>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</si>
  <si>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</si>
  <si>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</si>
  <si>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</si>
  <si>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</si>
  <si>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</si>
  <si>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</si>
  <si>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</si>
  <si>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</si>
  <si>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</si>
  <si>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</si>
  <si>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</si>
  <si>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</si>
  <si>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</si>
  <si>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</si>
  <si>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</si>
  <si>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</si>
  <si>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</si>
  <si>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</si>
  <si>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</si>
  <si>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</si>
  <si>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</si>
  <si>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</si>
  <si>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</si>
  <si>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</si>
  <si>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</si>
  <si>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</si>
  <si>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</si>
  <si>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</si>
  <si>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</si>
  <si>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</si>
  <si>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</si>
  <si>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</si>
  <si>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</si>
  <si>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</si>
  <si>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</si>
  <si>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</si>
  <si>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</si>
  <si>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</si>
  <si>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</si>
  <si>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</si>
  <si>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</si>
  <si>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</si>
  <si>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</si>
  <si>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</si>
  <si>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</si>
  <si>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</si>
  <si>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</si>
  <si>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</si>
  <si>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</si>
  <si>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</si>
  <si>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</si>
  <si>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</si>
  <si>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</si>
  <si>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</si>
  <si>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</si>
  <si>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</si>
  <si>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</si>
  <si>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</si>
  <si>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</si>
  <si>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</si>
  <si>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</si>
  <si>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</si>
  <si>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</si>
  <si>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</si>
  <si>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</si>
  <si>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</si>
  <si>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</si>
  <si>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</si>
  <si>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</si>
  <si>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</si>
  <si>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</si>
  <si>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</si>
  <si>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</si>
  <si>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</si>
  <si>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</si>
  <si>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</si>
  <si>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</si>
  <si>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</si>
  <si>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</si>
  <si>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</si>
  <si>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</si>
  <si>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</si>
  <si>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</si>
  <si>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</si>
  <si>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</si>
  <si>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</si>
  <si>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</si>
  <si>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</si>
  <si>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</si>
  <si>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</si>
  <si>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</si>
  <si>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</si>
  <si>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</si>
  <si>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</si>
  <si>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</si>
  <si>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</si>
  <si>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</si>
  <si>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</si>
  <si>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</si>
  <si>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</si>
  <si>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</si>
  <si>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</si>
  <si>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</si>
  <si>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</si>
  <si>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</si>
  <si>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</si>
  <si>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</si>
  <si>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</si>
  <si>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</si>
  <si>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</si>
  <si>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</si>
  <si>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</si>
  <si>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</si>
  <si>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</si>
  <si>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</si>
  <si>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</si>
  <si>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</si>
  <si>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</si>
  <si>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</si>
  <si>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</si>
  <si>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</si>
  <si>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</si>
  <si>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</si>
  <si>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</si>
  <si>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</si>
  <si>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</si>
  <si>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</si>
  <si>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</si>
  <si>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</si>
  <si>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</si>
  <si>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</si>
  <si>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</si>
  <si>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</si>
  <si>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</si>
  <si>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</si>
  <si>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</si>
  <si>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</si>
  <si>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</si>
  <si>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</si>
  <si>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</si>
  <si>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</si>
  <si>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</si>
  <si>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</si>
  <si>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</si>
  <si>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</si>
  <si>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</si>
  <si>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</si>
  <si>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</si>
  <si>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</si>
  <si>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</si>
  <si>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</si>
  <si>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</si>
  <si>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</si>
  <si>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</si>
  <si>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</si>
  <si>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</si>
  <si>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</si>
  <si>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</si>
  <si>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</si>
  <si>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</si>
  <si>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</si>
  <si>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</si>
  <si>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</si>
  <si>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</si>
  <si>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</si>
  <si>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</si>
  <si>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</si>
  <si>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</si>
  <si>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</si>
  <si>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</si>
  <si>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</si>
  <si>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</si>
  <si>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</si>
  <si>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</si>
  <si>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</si>
  <si>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</si>
  <si>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</si>
  <si>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</si>
  <si>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</si>
  <si>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</si>
  <si>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</si>
  <si>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</si>
  <si>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</si>
  <si>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</si>
  <si>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</si>
  <si>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</si>
  <si>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</si>
  <si>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</si>
  <si>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</si>
  <si>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</si>
  <si>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</si>
  <si>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</si>
  <si>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</si>
  <si>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</si>
  <si>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</si>
  <si>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</si>
  <si>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</si>
  <si>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</si>
  <si>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</si>
  <si>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</si>
  <si>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</si>
  <si>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</si>
  <si>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</si>
  <si>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</si>
  <si>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</si>
  <si>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</si>
  <si>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</si>
  <si>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</si>
  <si>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</si>
  <si>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</si>
  <si>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</si>
  <si>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</si>
  <si>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</si>
  <si>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</si>
  <si>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</si>
  <si>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</si>
  <si>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</si>
  <si>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</si>
  <si>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</si>
  <si>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</si>
  <si>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</si>
  <si>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</si>
  <si>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</si>
  <si>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</si>
  <si>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</si>
  <si>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</si>
  <si>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</si>
  <si>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</si>
  <si>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</si>
  <si>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</si>
  <si>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</si>
  <si>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</si>
  <si>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</si>
  <si>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</si>
  <si>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</si>
  <si>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</si>
  <si>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</si>
  <si>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</si>
  <si>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</si>
  <si>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</si>
  <si>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</si>
  <si>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</si>
  <si>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</si>
  <si>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</si>
  <si>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</si>
  <si>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</si>
  <si>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除く食料</t>
    <rPh sb="0" eb="1">
      <t>ノゾ</t>
    </rPh>
    <rPh sb="2" eb="4">
      <t>ショクリョウ</t>
    </rPh>
    <phoneticPr fontId="4"/>
  </si>
  <si>
    <t>令和２年=100</t>
    <rPh sb="0" eb="2">
      <t>レイワ</t>
    </rPh>
    <phoneticPr fontId="3"/>
  </si>
  <si>
    <t>令和２年＝100</t>
    <rPh sb="0" eb="2">
      <t>レイワ</t>
    </rPh>
    <phoneticPr fontId="3"/>
  </si>
  <si>
    <t>　　（２）、（３）についても同じ。</t>
    <rPh sb="14" eb="15">
      <t>オナ</t>
    </rPh>
    <phoneticPr fontId="3"/>
  </si>
  <si>
    <t>前方</t>
    <rPh sb="0" eb="2">
      <t>ゼンポウ</t>
    </rPh>
    <phoneticPr fontId="3"/>
  </si>
  <si>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</si>
  <si>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</si>
  <si>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</si>
  <si>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</si>
  <si>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</si>
  <si>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</si>
  <si>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</si>
  <si>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</si>
  <si>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</si>
  <si>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</si>
  <si>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</si>
  <si>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</si>
  <si>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</si>
  <si>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</si>
  <si>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</si>
  <si>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</si>
  <si>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</si>
  <si>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</si>
  <si>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</si>
  <si>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</si>
  <si>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</si>
  <si>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</si>
  <si>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</si>
  <si>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</si>
  <si>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</si>
  <si>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</si>
  <si>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</si>
  <si>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</si>
  <si>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</si>
  <si>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</si>
  <si>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</si>
  <si>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</si>
  <si>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</si>
  <si>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</si>
  <si>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</si>
  <si>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</si>
  <si>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</si>
  <si>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</si>
  <si>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</si>
  <si>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</si>
  <si>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</si>
  <si>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</si>
  <si>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</si>
  <si>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</si>
  <si>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</si>
  <si>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</si>
  <si>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</si>
  <si>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</si>
  <si>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</si>
  <si>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</si>
  <si>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</si>
  <si>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</si>
  <si>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</si>
  <si>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</si>
  <si>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</si>
  <si>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</si>
  <si>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</si>
  <si>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</si>
  <si>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</si>
  <si>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</si>
  <si>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</si>
  <si>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</si>
  <si>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</si>
  <si>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</si>
  <si>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</si>
  <si>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</si>
  <si>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</si>
  <si>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</si>
  <si>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t>　　　　10</t>
  </si>
  <si>
    <t xml:space="preserve"> 　 　　10</t>
  </si>
  <si>
    <t xml:space="preserve">    　　10</t>
  </si>
  <si>
    <t xml:space="preserve">    　　11</t>
    <phoneticPr fontId="3"/>
  </si>
  <si>
    <t>　　    10</t>
  </si>
  <si>
    <t xml:space="preserve">     　 10</t>
  </si>
  <si>
    <t xml:space="preserve">    　  10</t>
  </si>
  <si>
    <t xml:space="preserve">        10</t>
  </si>
  <si>
    <t>　 　    11</t>
  </si>
  <si>
    <t>　 　    12</t>
  </si>
  <si>
    <t xml:space="preserve">      　11</t>
    <phoneticPr fontId="3"/>
  </si>
  <si>
    <t xml:space="preserve">    　　11</t>
    <phoneticPr fontId="3"/>
  </si>
  <si>
    <t>　　    11</t>
    <phoneticPr fontId="3"/>
  </si>
  <si>
    <t>　　    12</t>
    <phoneticPr fontId="3"/>
  </si>
  <si>
    <t xml:space="preserve">      　11</t>
    <phoneticPr fontId="3"/>
  </si>
  <si>
    <t xml:space="preserve">    　　10</t>
    <phoneticPr fontId="3"/>
  </si>
  <si>
    <t xml:space="preserve">     　 ６</t>
    <phoneticPr fontId="3"/>
  </si>
  <si>
    <t xml:space="preserve">    　　６</t>
    <phoneticPr fontId="3"/>
  </si>
  <si>
    <t>　　　　４</t>
  </si>
  <si>
    <t>　　　　６</t>
    <phoneticPr fontId="3"/>
  </si>
  <si>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</si>
  <si>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</si>
  <si>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</si>
  <si>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</si>
  <si>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</si>
  <si>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</si>
  <si>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</si>
  <si>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</si>
  <si>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</si>
  <si>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</si>
  <si>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</si>
  <si>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</si>
  <si>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</si>
  <si>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</si>
  <si>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</si>
  <si>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 xml:space="preserve">    　　４</t>
  </si>
  <si>
    <t xml:space="preserve">    　　７</t>
  </si>
  <si>
    <t xml:space="preserve">    　　８</t>
  </si>
  <si>
    <t xml:space="preserve">    　　９</t>
  </si>
  <si>
    <t>　 ７年 １</t>
    <phoneticPr fontId="3"/>
  </si>
  <si>
    <t>　　５年平均</t>
    <rPh sb="3" eb="5">
      <t>ヘイキン</t>
    </rPh>
    <phoneticPr fontId="4"/>
  </si>
  <si>
    <t>　　６年平均</t>
    <rPh sb="3" eb="5">
      <t>ヘイキン</t>
    </rPh>
    <phoneticPr fontId="4"/>
  </si>
  <si>
    <t xml:space="preserve">    　　３</t>
  </si>
  <si>
    <t xml:space="preserve">    　　10</t>
    <phoneticPr fontId="3"/>
  </si>
  <si>
    <t xml:space="preserve">    　  ５</t>
  </si>
  <si>
    <t xml:space="preserve">    　  ６</t>
  </si>
  <si>
    <t xml:space="preserve">    　  ７</t>
  </si>
  <si>
    <t xml:space="preserve">    　  ８</t>
  </si>
  <si>
    <t xml:space="preserve">    　  ９</t>
  </si>
  <si>
    <t>　　　　２</t>
    <phoneticPr fontId="3"/>
  </si>
  <si>
    <t>　　    ４</t>
  </si>
  <si>
    <t>　　    ５</t>
  </si>
  <si>
    <t>　　    ６</t>
  </si>
  <si>
    <t>　　    ７</t>
  </si>
  <si>
    <t>　　    ８</t>
  </si>
  <si>
    <t>　　    ９</t>
  </si>
  <si>
    <t>　　５年度平均</t>
    <phoneticPr fontId="3"/>
  </si>
  <si>
    <t xml:space="preserve">    　　２</t>
    <phoneticPr fontId="3"/>
  </si>
  <si>
    <t xml:space="preserve">     　 ５</t>
  </si>
  <si>
    <t xml:space="preserve">     　 ６</t>
  </si>
  <si>
    <t xml:space="preserve">     　 ７</t>
  </si>
  <si>
    <t xml:space="preserve">     　 ８</t>
  </si>
  <si>
    <t xml:space="preserve">     　 ９</t>
  </si>
  <si>
    <t>　    　２</t>
    <phoneticPr fontId="3"/>
  </si>
  <si>
    <t xml:space="preserve">        ３</t>
  </si>
  <si>
    <t xml:space="preserve">        ４</t>
  </si>
  <si>
    <t xml:space="preserve">        ５</t>
  </si>
  <si>
    <t xml:space="preserve">        ６</t>
  </si>
  <si>
    <t xml:space="preserve">        ７</t>
  </si>
  <si>
    <t xml:space="preserve">        ８</t>
  </si>
  <si>
    <t xml:space="preserve">        ９</t>
  </si>
  <si>
    <t xml:space="preserve">        ２</t>
    <phoneticPr fontId="3"/>
  </si>
  <si>
    <t>　　    ３</t>
  </si>
  <si>
    <t>　　　　３</t>
  </si>
  <si>
    <t>　　　　５</t>
  </si>
  <si>
    <t>　　　　６</t>
  </si>
  <si>
    <t>　　    ２</t>
    <phoneticPr fontId="3"/>
  </si>
  <si>
    <t>令和６年４月</t>
    <rPh sb="0" eb="1">
      <t>レイワ</t>
    </rPh>
    <phoneticPr fontId="3"/>
  </si>
  <si>
    <t xml:space="preserve"> 　 　　５</t>
  </si>
  <si>
    <t xml:space="preserve"> 　 　　６</t>
  </si>
  <si>
    <t xml:space="preserve"> 　 　　７</t>
  </si>
  <si>
    <t xml:space="preserve"> 　 　　８</t>
  </si>
  <si>
    <t xml:space="preserve"> 　 　　９</t>
  </si>
  <si>
    <t>　      ２</t>
    <phoneticPr fontId="3"/>
  </si>
  <si>
    <t>　      ３</t>
  </si>
  <si>
    <t xml:space="preserve"> 令和 ４年度</t>
  </si>
  <si>
    <t xml:space="preserve">  ６</t>
  </si>
  <si>
    <t xml:space="preserve"> 　 　　２</t>
    <phoneticPr fontId="3"/>
  </si>
  <si>
    <t xml:space="preserve"> 　 　　３</t>
  </si>
  <si>
    <t xml:space="preserve">    　　２ </t>
    <phoneticPr fontId="3"/>
  </si>
  <si>
    <t xml:space="preserve">    　　３</t>
    <phoneticPr fontId="3"/>
  </si>
  <si>
    <t xml:space="preserve"> 　 　　４</t>
  </si>
  <si>
    <t xml:space="preserve"> 　 　　２</t>
    <phoneticPr fontId="3"/>
  </si>
  <si>
    <t>　  ７年１</t>
    <phoneticPr fontId="3"/>
  </si>
  <si>
    <t xml:space="preserve"> 　 ７年１</t>
    <phoneticPr fontId="3"/>
  </si>
  <si>
    <t>　　    ２</t>
    <phoneticPr fontId="3"/>
  </si>
  <si>
    <t xml:space="preserve"> 　 ７年１</t>
    <phoneticPr fontId="3"/>
  </si>
  <si>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</si>
  <si>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</si>
  <si>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</si>
  <si>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</si>
  <si>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</si>
  <si>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 xml:space="preserve">   p　　２</t>
    <phoneticPr fontId="3"/>
  </si>
  <si>
    <t xml:space="preserve">   p  　３</t>
    <phoneticPr fontId="3"/>
  </si>
  <si>
    <t>資料：国土交通省東北運輸局</t>
    <phoneticPr fontId="3"/>
  </si>
  <si>
    <t xml:space="preserve">      　12</t>
    <phoneticPr fontId="3"/>
  </si>
  <si>
    <t xml:space="preserve">    　　12</t>
    <phoneticPr fontId="3"/>
  </si>
  <si>
    <t xml:space="preserve">       　４</t>
  </si>
  <si>
    <t>　    　３</t>
  </si>
  <si>
    <t>　　　　２</t>
    <phoneticPr fontId="3"/>
  </si>
  <si>
    <t>令和６年５月</t>
    <rPh sb="0" eb="1">
      <t>レイワ</t>
    </rPh>
    <phoneticPr fontId="3"/>
  </si>
  <si>
    <t>令和６年４月</t>
    <rPh sb="0" eb="1">
      <t>レイワ</t>
    </rPh>
    <rPh sb="5" eb="6">
      <t>ガツ</t>
    </rPh>
    <phoneticPr fontId="3"/>
  </si>
  <si>
    <t>　      ４</t>
  </si>
  <si>
    <t xml:space="preserve">   p  　４</t>
  </si>
  <si>
    <t xml:space="preserve">     　 11</t>
    <phoneticPr fontId="3"/>
  </si>
  <si>
    <t>令和６年４月</t>
    <rPh sb="0" eb="2">
      <t>レイワ</t>
    </rPh>
    <phoneticPr fontId="3"/>
  </si>
  <si>
    <t>　 ７年 １</t>
    <rPh sb="3" eb="4">
      <t>ネン</t>
    </rPh>
    <phoneticPr fontId="3"/>
  </si>
  <si>
    <t xml:space="preserve">   ７年 １</t>
    <phoneticPr fontId="3"/>
  </si>
  <si>
    <t xml:space="preserve"> 　７年 １</t>
    <rPh sb="3" eb="4">
      <t>ネン</t>
    </rPh>
    <phoneticPr fontId="3"/>
  </si>
  <si>
    <t xml:space="preserve">… </t>
    <phoneticPr fontId="3"/>
  </si>
  <si>
    <t xml:space="preserve">… </t>
    <phoneticPr fontId="3"/>
  </si>
  <si>
    <t>％</t>
    <phoneticPr fontId="3"/>
  </si>
  <si>
    <t>令和２年
　＝100</t>
    <rPh sb="0" eb="2">
      <t>レイワ</t>
    </rPh>
    <phoneticPr fontId="4"/>
  </si>
  <si>
    <t>　  ７年１期</t>
    <rPh sb="4" eb="5">
      <t>ネン</t>
    </rPh>
    <rPh sb="6" eb="7">
      <t>キ</t>
    </rPh>
    <phoneticPr fontId="3"/>
  </si>
  <si>
    <t>令和６年３期</t>
    <rPh sb="3" eb="4">
      <t>ネン</t>
    </rPh>
    <rPh sb="5" eb="6">
      <t>キ</t>
    </rPh>
    <phoneticPr fontId="3"/>
  </si>
  <si>
    <t>　　　　４期</t>
    <rPh sb="5" eb="6">
      <t>キ</t>
    </rPh>
    <phoneticPr fontId="3"/>
  </si>
  <si>
    <t>　　７年１期</t>
    <rPh sb="3" eb="4">
      <t>ネン</t>
    </rPh>
    <rPh sb="5" eb="6">
      <t>キ</t>
    </rPh>
    <phoneticPr fontId="3"/>
  </si>
  <si>
    <t>令和６年３期</t>
    <rPh sb="0" eb="2">
      <t>レイワ</t>
    </rPh>
    <rPh sb="3" eb="4">
      <t>ネン</t>
    </rPh>
    <rPh sb="5" eb="6">
      <t>キ</t>
    </rPh>
    <phoneticPr fontId="3"/>
  </si>
  <si>
    <t xml:space="preserve">   　　 ４期</t>
    <phoneticPr fontId="3"/>
  </si>
  <si>
    <t xml:space="preserve">   令和 ４年</t>
  </si>
  <si>
    <t xml:space="preserve"> 　 　　５</t>
    <phoneticPr fontId="3"/>
  </si>
  <si>
    <t xml:space="preserve"> 　７年 １</t>
    <phoneticPr fontId="3"/>
  </si>
  <si>
    <t xml:space="preserve"> 　 　　２</t>
    <phoneticPr fontId="3"/>
  </si>
  <si>
    <t xml:space="preserve"> 　 　　３</t>
    <phoneticPr fontId="3"/>
  </si>
  <si>
    <t xml:space="preserve"> 　 　　４</t>
    <phoneticPr fontId="3"/>
  </si>
  <si>
    <t>　 　    ６</t>
    <phoneticPr fontId="3"/>
  </si>
  <si>
    <t>　 　    ７</t>
    <phoneticPr fontId="3"/>
  </si>
  <si>
    <t>　 　    ８</t>
    <phoneticPr fontId="3"/>
  </si>
  <si>
    <t xml:space="preserve">       　６</t>
    <phoneticPr fontId="3"/>
  </si>
  <si>
    <t xml:space="preserve">    　 　５</t>
    <phoneticPr fontId="3"/>
  </si>
  <si>
    <t>　　３）自動車保有数は軽二輪車の公表後の掲載となる。</t>
    <rPh sb="4" eb="9">
      <t>ジドウシャホユウ</t>
    </rPh>
    <rPh sb="9" eb="10">
      <t>スウ</t>
    </rPh>
    <rPh sb="11" eb="12">
      <t>ケイ</t>
    </rPh>
    <rPh sb="12" eb="13">
      <t>2</t>
    </rPh>
    <rPh sb="13" eb="14">
      <t>リン</t>
    </rPh>
    <rPh sb="14" eb="15">
      <t>シャ</t>
    </rPh>
    <rPh sb="16" eb="19">
      <t>コウヒョウゴ</t>
    </rPh>
    <rPh sb="20" eb="22">
      <t>ケイサイ</t>
    </rPh>
    <phoneticPr fontId="3"/>
  </si>
  <si>
    <t>令和６年５月</t>
  </si>
  <si>
    <t>　    　12</t>
    <phoneticPr fontId="3"/>
  </si>
  <si>
    <t>令和６年５月</t>
    <rPh sb="0" eb="2">
      <t>レイワ</t>
    </rPh>
    <rPh sb="5" eb="6">
      <t>ガツ</t>
    </rPh>
    <phoneticPr fontId="3"/>
  </si>
  <si>
    <t xml:space="preserve"> 令和６年５月</t>
    <rPh sb="1" eb="3">
      <t>レイワ</t>
    </rPh>
    <phoneticPr fontId="3"/>
  </si>
  <si>
    <t xml:space="preserve">       　５</t>
  </si>
  <si>
    <t>令和７年６月１日現在</t>
    <rPh sb="0" eb="1">
      <t>レイ</t>
    </rPh>
    <rPh sb="1" eb="2">
      <t>ワ</t>
    </rPh>
    <rPh sb="3" eb="4">
      <t>ネン</t>
    </rPh>
    <phoneticPr fontId="5"/>
  </si>
  <si>
    <t>令和６年２月</t>
    <rPh sb="0" eb="1">
      <t>レイワ</t>
    </rPh>
    <phoneticPr fontId="3"/>
  </si>
  <si>
    <t>４月分</t>
    <rPh sb="2" eb="3">
      <t>ブン</t>
    </rPh>
    <phoneticPr fontId="3"/>
  </si>
  <si>
    <t>４月分</t>
    <phoneticPr fontId="3"/>
  </si>
  <si>
    <t>４月末</t>
    <rPh sb="2" eb="3">
      <t>マツ</t>
    </rPh>
    <phoneticPr fontId="3"/>
  </si>
  <si>
    <t>令和６年５月</t>
    <rPh sb="0" eb="2">
      <t>レイワ</t>
    </rPh>
    <phoneticPr fontId="3"/>
  </si>
  <si>
    <t>令和６年４月</t>
    <rPh sb="0" eb="2">
      <t>レイワ</t>
    </rPh>
    <rPh sb="5" eb="6">
      <t>ツキ</t>
    </rPh>
    <phoneticPr fontId="3"/>
  </si>
  <si>
    <t>　p　 　４</t>
  </si>
  <si>
    <t>　 　 　２</t>
    <phoneticPr fontId="3"/>
  </si>
  <si>
    <t>　r　 　３</t>
    <phoneticPr fontId="3"/>
  </si>
  <si>
    <t xml:space="preserve">  p 　  ４</t>
  </si>
  <si>
    <t xml:space="preserve">    　  ２</t>
    <phoneticPr fontId="3"/>
  </si>
  <si>
    <t xml:space="preserve">  r 　  ３</t>
    <phoneticPr fontId="3"/>
  </si>
  <si>
    <t>令和６年４月</t>
    <rPh sb="0" eb="1">
      <t>レイワ</t>
    </rPh>
    <rPh sb="3" eb="4">
      <t>ネン</t>
    </rPh>
    <phoneticPr fontId="3"/>
  </si>
  <si>
    <t>　    　４</t>
  </si>
  <si>
    <t xml:space="preserve">  p   　４</t>
  </si>
  <si>
    <t xml:space="preserve">      　２</t>
    <phoneticPr fontId="3"/>
  </si>
  <si>
    <t xml:space="preserve">  r   　３</t>
    <phoneticPr fontId="3"/>
  </si>
  <si>
    <t>令和６年３月</t>
    <rPh sb="0" eb="2">
      <t>レイワ</t>
    </rPh>
    <rPh sb="5" eb="6">
      <t>ガツ</t>
    </rPh>
    <phoneticPr fontId="3"/>
  </si>
  <si>
    <t xml:space="preserve">… </t>
    <phoneticPr fontId="3"/>
  </si>
  <si>
    <t>令和６年６月</t>
    <rPh sb="0" eb="1">
      <t>レイワ</t>
    </rPh>
    <phoneticPr fontId="3"/>
  </si>
  <si>
    <t>令和６年５月</t>
    <rPh sb="0" eb="1">
      <t>レイワ</t>
    </rPh>
    <rPh sb="5" eb="6">
      <t>ガツ</t>
    </rPh>
    <phoneticPr fontId="3"/>
  </si>
  <si>
    <t>　      ５</t>
  </si>
  <si>
    <t xml:space="preserve">   p  　５</t>
  </si>
  <si>
    <t>　 r７年１</t>
    <phoneticPr fontId="3"/>
  </si>
  <si>
    <t>令和６年４月</t>
    <rPh sb="0" eb="2">
      <t>レイワ</t>
    </rPh>
    <rPh sb="3" eb="4">
      <t>ネン</t>
    </rPh>
    <rPh sb="5" eb="6">
      <t>ツキ</t>
    </rPh>
    <phoneticPr fontId="3"/>
  </si>
  <si>
    <t>令和６年５月</t>
    <rPh sb="0" eb="1">
      <t>レイ</t>
    </rPh>
    <rPh sb="1" eb="2">
      <t>ワ</t>
    </rPh>
    <phoneticPr fontId="3"/>
  </si>
  <si>
    <t>　　３）率計算の基礎は、年率については、各年10月1日現在の日本人人口による。</t>
    <rPh sb="4" eb="5">
      <t>リツ</t>
    </rPh>
    <rPh sb="5" eb="7">
      <t>ケイサン</t>
    </rPh>
    <rPh sb="8" eb="10">
      <t>キソ</t>
    </rPh>
    <rPh sb="12" eb="14">
      <t>ネンリツ</t>
    </rPh>
    <rPh sb="20" eb="22">
      <t>カクネン</t>
    </rPh>
    <rPh sb="24" eb="25">
      <t>ガツ</t>
    </rPh>
    <rPh sb="26" eb="27">
      <t>ニチ</t>
    </rPh>
    <rPh sb="27" eb="29">
      <t>ゲンザイ</t>
    </rPh>
    <phoneticPr fontId="3"/>
  </si>
  <si>
    <t>　　　　４</t>
    <phoneticPr fontId="3"/>
  </si>
  <si>
    <t>　　　　５</t>
    <phoneticPr fontId="3"/>
  </si>
  <si>
    <t>　　　　６</t>
    <phoneticPr fontId="3"/>
  </si>
  <si>
    <t xml:space="preserve">r12,355 </t>
    <phoneticPr fontId="3"/>
  </si>
  <si>
    <t xml:space="preserve">p12,354 </t>
    <phoneticPr fontId="3"/>
  </si>
  <si>
    <t xml:space="preserve">p12,344 </t>
    <phoneticPr fontId="3"/>
  </si>
  <si>
    <t xml:space="preserve">p12,340 </t>
    <phoneticPr fontId="3"/>
  </si>
  <si>
    <t xml:space="preserve">p12,334 </t>
    <phoneticPr fontId="3"/>
  </si>
  <si>
    <t xml:space="preserve">p12,336 </t>
    <phoneticPr fontId="3"/>
  </si>
  <si>
    <t xml:space="preserve">- </t>
    <phoneticPr fontId="3"/>
  </si>
  <si>
    <t xml:space="preserve"> 令和７年４月</t>
    <rPh sb="1" eb="3">
      <t>レイワ</t>
    </rPh>
    <rPh sb="6" eb="7">
      <t>ツキ</t>
    </rPh>
    <phoneticPr fontId="3"/>
  </si>
  <si>
    <t>　 　　５</t>
    <phoneticPr fontId="3"/>
  </si>
  <si>
    <t>　 　　６</t>
    <phoneticPr fontId="3"/>
  </si>
  <si>
    <t xml:space="preserve">△936 </t>
    <phoneticPr fontId="3"/>
  </si>
  <si>
    <t xml:space="preserve">△821 </t>
    <phoneticPr fontId="3"/>
  </si>
  <si>
    <t xml:space="preserve">△292 </t>
    <phoneticPr fontId="3"/>
  </si>
  <si>
    <t xml:space="preserve">△531 </t>
    <phoneticPr fontId="3"/>
  </si>
  <si>
    <t xml:space="preserve">△100 </t>
    <phoneticPr fontId="3"/>
  </si>
  <si>
    <t xml:space="preserve">△184 </t>
    <phoneticPr fontId="3"/>
  </si>
  <si>
    <t xml:space="preserve">△298 </t>
    <phoneticPr fontId="3"/>
  </si>
  <si>
    <t xml:space="preserve">△188 </t>
    <phoneticPr fontId="3"/>
  </si>
  <si>
    <t xml:space="preserve">△45 </t>
    <phoneticPr fontId="3"/>
  </si>
  <si>
    <t xml:space="preserve">△115 </t>
    <phoneticPr fontId="3"/>
  </si>
  <si>
    <t xml:space="preserve">△149 </t>
    <phoneticPr fontId="3"/>
  </si>
  <si>
    <t xml:space="preserve">△35 </t>
    <phoneticPr fontId="3"/>
  </si>
  <si>
    <t xml:space="preserve">△60 </t>
    <phoneticPr fontId="3"/>
  </si>
  <si>
    <t xml:space="preserve">△40 </t>
    <phoneticPr fontId="3"/>
  </si>
  <si>
    <t xml:space="preserve">△57 </t>
    <phoneticPr fontId="3"/>
  </si>
  <si>
    <t xml:space="preserve">△34 </t>
    <phoneticPr fontId="3"/>
  </si>
  <si>
    <t xml:space="preserve">△15 </t>
    <phoneticPr fontId="3"/>
  </si>
  <si>
    <t xml:space="preserve">△27 </t>
    <phoneticPr fontId="3"/>
  </si>
  <si>
    <t xml:space="preserve">△22 </t>
    <phoneticPr fontId="3"/>
  </si>
  <si>
    <t xml:space="preserve">△19 </t>
    <phoneticPr fontId="3"/>
  </si>
  <si>
    <t xml:space="preserve">△7 </t>
    <phoneticPr fontId="3"/>
  </si>
  <si>
    <t xml:space="preserve">△16 </t>
    <phoneticPr fontId="3"/>
  </si>
  <si>
    <t xml:space="preserve">△11 </t>
    <phoneticPr fontId="3"/>
  </si>
  <si>
    <t xml:space="preserve">△29 </t>
    <phoneticPr fontId="3"/>
  </si>
  <si>
    <t xml:space="preserve">△25 </t>
    <phoneticPr fontId="3"/>
  </si>
  <si>
    <t xml:space="preserve">△24 </t>
    <phoneticPr fontId="3"/>
  </si>
  <si>
    <t xml:space="preserve">△1 </t>
    <phoneticPr fontId="3"/>
  </si>
  <si>
    <t xml:space="preserve">△13 </t>
    <phoneticPr fontId="3"/>
  </si>
  <si>
    <t xml:space="preserve">△3 </t>
    <phoneticPr fontId="3"/>
  </si>
  <si>
    <t xml:space="preserve">△8 </t>
    <phoneticPr fontId="3"/>
  </si>
  <si>
    <t xml:space="preserve">△28 </t>
    <phoneticPr fontId="3"/>
  </si>
  <si>
    <t xml:space="preserve">△14 </t>
    <phoneticPr fontId="3"/>
  </si>
  <si>
    <t xml:space="preserve">△2 </t>
    <phoneticPr fontId="3"/>
  </si>
  <si>
    <t xml:space="preserve">△30 </t>
    <phoneticPr fontId="3"/>
  </si>
  <si>
    <t xml:space="preserve">    　　３</t>
    <phoneticPr fontId="3"/>
  </si>
  <si>
    <t xml:space="preserve"> 　　 　２</t>
    <phoneticPr fontId="3"/>
  </si>
  <si>
    <t xml:space="preserve">… </t>
  </si>
  <si>
    <t>-</t>
    <phoneticPr fontId="3"/>
  </si>
  <si>
    <t xml:space="preserve"> </t>
    <phoneticPr fontId="3"/>
  </si>
  <si>
    <t>-</t>
    <phoneticPr fontId="3"/>
  </si>
  <si>
    <t>1</t>
    <phoneticPr fontId="3"/>
  </si>
  <si>
    <t>78</t>
    <phoneticPr fontId="3"/>
  </si>
  <si>
    <t>10,300</t>
    <phoneticPr fontId="3"/>
  </si>
  <si>
    <t>令和４年度平均</t>
    <rPh sb="0" eb="2">
      <t>レイワ</t>
    </rPh>
    <phoneticPr fontId="3"/>
  </si>
  <si>
    <t>　　６年度平均</t>
  </si>
  <si>
    <t>-</t>
    <phoneticPr fontId="3"/>
  </si>
  <si>
    <t xml:space="preserve">r123.5 </t>
    <phoneticPr fontId="3"/>
  </si>
  <si>
    <t xml:space="preserve">p127.2 </t>
    <phoneticPr fontId="3"/>
  </si>
  <si>
    <t xml:space="preserve">p131.0 </t>
    <phoneticPr fontId="3"/>
  </si>
  <si>
    <t xml:space="preserve">r116.6 </t>
    <phoneticPr fontId="3"/>
  </si>
  <si>
    <t xml:space="preserve">    ５) 新設住宅着工戸数の一部は遡及改訂した。</t>
    <rPh sb="7" eb="9">
      <t>シンセツ</t>
    </rPh>
    <rPh sb="9" eb="11">
      <t>ジュウタク</t>
    </rPh>
    <rPh sb="11" eb="13">
      <t>チャッコウ</t>
    </rPh>
    <rPh sb="13" eb="15">
      <t>コスウ</t>
    </rPh>
    <rPh sb="16" eb="18">
      <t>イチブ</t>
    </rPh>
    <rPh sb="19" eb="23">
      <t>ソキュウカイテイ</t>
    </rPh>
    <phoneticPr fontId="3"/>
  </si>
  <si>
    <r>
      <rPr>
        <sz val="6"/>
        <rFont val="ＭＳ 明朝"/>
        <family val="1"/>
        <charset val="128"/>
      </rPr>
      <t xml:space="preserve"> </t>
    </r>
    <r>
      <rPr>
        <sz val="10"/>
        <rFont val="ＭＳ 明朝"/>
        <family val="1"/>
        <charset val="128"/>
      </rPr>
      <t xml:space="preserve">　 </t>
    </r>
    <r>
      <rPr>
        <sz val="9"/>
        <rFont val="ＭＳ 明朝"/>
        <family val="1"/>
        <charset val="128"/>
      </rPr>
      <t>令和 ４年</t>
    </r>
    <rPh sb="3" eb="5">
      <t>レイワ</t>
    </rPh>
    <rPh sb="7" eb="8">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</si>
  <si>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３年</t>
    </r>
    <rPh sb="2" eb="4">
      <t>レイワ</t>
    </rPh>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</si>
  <si>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</si>
  <si>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</si>
  <si>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</si>
  <si>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令和７年５月分　単位：千円</t>
    <phoneticPr fontId="3"/>
  </si>
  <si>
    <t>５月分</t>
    <phoneticPr fontId="3"/>
  </si>
  <si>
    <t>１月以降累計</t>
    <rPh sb="1" eb="2">
      <t>ガツ</t>
    </rPh>
    <rPh sb="2" eb="3">
      <t>イ</t>
    </rPh>
    <rPh sb="3" eb="4">
      <t>タカシ</t>
    </rPh>
    <rPh sb="4" eb="5">
      <t>ルイ</t>
    </rPh>
    <rPh sb="5" eb="6">
      <t>ケイ</t>
    </rPh>
    <phoneticPr fontId="4"/>
  </si>
  <si>
    <t>１月以降累計</t>
    <phoneticPr fontId="3"/>
  </si>
  <si>
    <t>　 ５年平均</t>
    <rPh sb="3" eb="4">
      <t>ネン</t>
    </rPh>
    <rPh sb="4" eb="6">
      <t>ヘイキン</t>
    </rPh>
    <phoneticPr fontId="4"/>
  </si>
  <si>
    <t>　 ６年平均</t>
    <rPh sb="3" eb="4">
      <t>ネン</t>
    </rPh>
    <rPh sb="4" eb="6">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</si>
</sst>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Red]&quot;¥&quot;\-#,##0"/>
    <numFmt numFmtId="41" formatCode="_ * #,##0_ ;_ * \-#,##0_ ;_ * &quot;-&quot;_ ;_ @_ "/>
    <numFmt numFmtId="176" formatCode="&quot;p&quot;#,##0.0"/>
    <numFmt numFmtId="177" formatCode="0.0"/>
    <numFmt numFmtId="178" formatCode="0.0_ "/>
    <numFmt numFmtId="179" formatCode="#,##0;#,##0;\-"/>
    <numFmt numFmtId="180" formatCode="#,##0.0"/>
    <numFmt numFmtId="181" formatCode="&quot;p&quot;#,##0"/>
    <numFmt numFmtId="182" formatCode="#,##0.0;[Red]\-#,##0.0"/>
    <numFmt numFmtId="183" formatCode="#,##0;[Red]&quot;△&quot;#,##0"/>
    <numFmt numFmtId="184" formatCode="#,##0.0;[Red]&quot;△&quot;#,##0.0"/>
    <numFmt numFmtId="185" formatCode="#,##0;[Black]&quot;△&quot;#,##0"/>
    <numFmt numFmtId="186" formatCode="#,##0.0;[Black]&quot;△&quot;#,##0.0"/>
    <numFmt numFmtId="187" formatCode="0.0;[Red]0.0"/>
    <numFmt numFmtId="188" formatCode="0.0;[Red]\-0.0"/>
    <numFmt numFmtId="189" formatCode="0.00_ "/>
    <numFmt numFmtId="190" formatCode="#,##0\ "/>
    <numFmt numFmtId="191" formatCode="0.0\ "/>
    <numFmt numFmtId="192" formatCode="0.00\ "/>
    <numFmt numFmtId="193" formatCode="#,##0;[Black]&quot;△&quot;#,##0\ "/>
    <numFmt numFmtId="194" formatCode="0\ "/>
    <numFmt numFmtId="195" formatCode="#,##0;[Red]&quot;△ &quot;#,##0\ "/>
    <numFmt numFmtId="196" formatCode="@\ "/>
    <numFmt numFmtId="197" formatCode="#,##0\ ;&quot;△&quot;#,##0\ "/>
    <numFmt numFmtId="198" formatCode="#,##0.0\ ;&quot;△&quot;#,##0.0\ "/>
    <numFmt numFmtId="199" formatCode="#,##0\ ;&quot;△&quot;#,##0"/>
    <numFmt numFmtId="200" formatCode="#,##0.00\ ;&quot;△&quot;#,##0.00\ "/>
    <numFmt numFmtId="201" formatCode="0_ "/>
    <numFmt numFmtId="202" formatCode="0_ ;[Red]\-0\ "/>
  </numFmts>
  <fonts count="92">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16"/>
      <name val="ＭＳ ゴシック"/>
      <family val="3"/>
      <charset val="128"/>
    </font>
    <font>
      <b/>
      <sz val="12"/>
      <name val="ＭＳ ゴシック"/>
      <family val="3"/>
      <charset val="128"/>
    </font>
    <font>
      <b/>
      <sz val="10"/>
      <name val="ＭＳ ゴシック"/>
      <family val="3"/>
      <charset val="128"/>
    </font>
    <font>
      <b/>
      <sz val="14"/>
      <name val="ＭＳ ゴシック"/>
      <family val="3"/>
      <charset val="128"/>
    </font>
    <font>
      <sz val="16"/>
      <name val="ＭＳ 明朝"/>
      <family val="1"/>
      <charset val="128"/>
    </font>
    <font>
      <sz val="13"/>
      <name val="ＭＳ 明朝"/>
      <family val="1"/>
      <charset val="128"/>
    </font>
    <font>
      <sz val="9.5"/>
      <name val="ＭＳ 明朝"/>
      <family val="1"/>
      <charset val="128"/>
    </font>
    <font>
      <b/>
      <sz val="11"/>
      <name val="ＭＳ ゴシック"/>
      <family val="3"/>
      <charset val="128"/>
    </font>
    <font>
      <b/>
      <sz val="8"/>
      <name val="ＭＳ 明朝"/>
      <family val="1"/>
      <charset val="128"/>
    </font>
    <font>
      <sz val="13.5"/>
      <name val="ＭＳ ゴシック"/>
      <family val="3"/>
      <charset val="128"/>
    </font>
    <font>
      <sz val="9"/>
      <name val="ＭＳ Ｐゴシック"/>
      <family val="3"/>
      <charset val="128"/>
    </font>
    <font>
      <sz val="10.5"/>
      <name val="ＭＳ 明朝"/>
      <family val="1"/>
      <charset val="128"/>
    </font>
    <font>
      <sz val="7"/>
      <name val="ＭＳ Ｐ明朝"/>
      <family val="1"/>
      <charset val="128"/>
    </font>
    <font>
      <b/>
      <sz val="8"/>
      <name val="ＭＳ Ｐ明朝"/>
      <family val="1"/>
      <charset val="128"/>
    </font>
    <font>
      <b/>
      <sz val="7"/>
      <name val="ＭＳ Ｐ明朝"/>
      <family val="1"/>
      <charset val="128"/>
    </font>
    <font>
      <b/>
      <sz val="6"/>
      <name val="ＭＳ Ｐ明朝"/>
      <family val="1"/>
      <charset val="128"/>
    </font>
    <font>
      <sz val="9.5"/>
      <name val="ＭＳ ゴシック"/>
      <family val="3"/>
      <charset val="128"/>
    </font>
    <font>
      <sz val="12.5"/>
      <name val="ＭＳ ゴシック"/>
      <family val="3"/>
      <charset val="128"/>
    </font>
    <font>
      <sz val="14"/>
      <name val="ＭＳ Ｐゴシック"/>
      <family val="3"/>
      <charset val="128"/>
    </font>
    <font>
      <sz val="12"/>
      <name val="ＭＳ Ｐゴシック"/>
      <family val="3"/>
      <charset val="128"/>
    </font>
    <font>
      <sz val="11.5"/>
      <name val="ＭＳ 明朝"/>
      <family val="1"/>
      <charset val="128"/>
    </font>
    <font>
      <sz val="11.5"/>
      <name val="ＭＳ ゴシック"/>
      <family val="3"/>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13.5"/>
      <name val="ＭＳ Ｐゴシック"/>
      <family val="3"/>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8" fillId="19" borderId="0" applyNumberFormat="0" applyBorder="0" applyAlignment="0" applyProtection="0">
      <alignment vertical="center"/>
    </xf>
    <xf numFmtId="0" fontId="8" fillId="2"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8" fillId="4"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8" fillId="6"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8" fillId="2"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8" fillId="6"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8" fillId="9"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8" fillId="4"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8" fillId="10"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8" fillId="9"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8" fillId="8"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8" fillId="10"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9" fillId="11"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9" fillId="4"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9" fillId="10"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9" fillId="9"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9" fillId="11"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9" fillId="4"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9" fillId="11"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9" fillId="12"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9" fillId="13"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9" fillId="14"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9" fillId="11"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9" fillId="1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5" borderId="58" applyNumberFormat="0" applyAlignment="0" applyProtection="0">
      <alignment vertical="center"/>
    </xf>
    <xf numFmtId="0" fontId="10" fillId="16" borderId="1" applyNumberFormat="0" applyAlignment="0" applyProtection="0">
      <alignment vertical="center"/>
    </xf>
    <xf numFmtId="0" fontId="41" fillId="55" borderId="58" applyNumberFormat="0" applyAlignment="0" applyProtection="0">
      <alignment vertical="center"/>
    </xf>
    <xf numFmtId="0" fontId="42" fillId="56" borderId="0" applyNumberFormat="0" applyBorder="0" applyAlignment="0" applyProtection="0">
      <alignment vertical="center"/>
    </xf>
    <xf numFmtId="0" fontId="11" fillId="10" borderId="0" applyNumberFormat="0" applyBorder="0" applyAlignment="0" applyProtection="0">
      <alignment vertical="center"/>
    </xf>
    <xf numFmtId="0" fontId="42"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3" fillId="0" borderId="60" applyNumberFormat="0" applyFill="0" applyAlignment="0" applyProtection="0">
      <alignment vertical="center"/>
    </xf>
    <xf numFmtId="0" fontId="12" fillId="0" borderId="3" applyNumberFormat="0" applyFill="0" applyAlignment="0" applyProtection="0">
      <alignment vertical="center"/>
    </xf>
    <xf numFmtId="0" fontId="44" fillId="57" borderId="0" applyNumberFormat="0" applyBorder="0" applyAlignment="0" applyProtection="0">
      <alignment vertical="center"/>
    </xf>
    <xf numFmtId="0" fontId="13" fillId="3" borderId="0" applyNumberFormat="0" applyBorder="0" applyAlignment="0" applyProtection="0">
      <alignment vertical="center"/>
    </xf>
    <xf numFmtId="0" fontId="44" fillId="57" borderId="0" applyNumberFormat="0" applyBorder="0" applyAlignment="0" applyProtection="0">
      <alignment vertical="center"/>
    </xf>
    <xf numFmtId="0" fontId="45" fillId="58" borderId="61" applyNumberFormat="0" applyAlignment="0" applyProtection="0">
      <alignment vertical="center"/>
    </xf>
    <xf numFmtId="0" fontId="14" fillId="17" borderId="4" applyNumberFormat="0" applyAlignment="0" applyProtection="0">
      <alignment vertical="center"/>
    </xf>
    <xf numFmtId="0" fontId="45" fillId="58" borderId="61" applyNumberFormat="0" applyAlignment="0" applyProtection="0">
      <alignment vertical="center"/>
    </xf>
    <xf numFmtId="0" fontId="4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7" fillId="0" borderId="62" applyNumberFormat="0" applyFill="0" applyAlignment="0" applyProtection="0">
      <alignment vertical="center"/>
    </xf>
    <xf numFmtId="0" fontId="22" fillId="0" borderId="5" applyNumberFormat="0" applyFill="0" applyAlignment="0" applyProtection="0">
      <alignment vertical="center"/>
    </xf>
    <xf numFmtId="0" fontId="48" fillId="0" borderId="63" applyNumberFormat="0" applyFill="0" applyAlignment="0" applyProtection="0">
      <alignment vertical="center"/>
    </xf>
    <xf numFmtId="0" fontId="23" fillId="0" borderId="6" applyNumberFormat="0" applyFill="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24" fillId="0" borderId="7" applyNumberFormat="0" applyFill="0" applyAlignment="0" applyProtection="0">
      <alignment vertical="center"/>
    </xf>
    <xf numFmtId="0" fontId="4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0" fillId="0" borderId="66" applyNumberFormat="0" applyFill="0" applyAlignment="0" applyProtection="0">
      <alignment vertical="center"/>
    </xf>
    <xf numFmtId="0" fontId="16" fillId="0" borderId="8" applyNumberFormat="0" applyFill="0" applyAlignment="0" applyProtection="0">
      <alignment vertical="center"/>
    </xf>
    <xf numFmtId="0" fontId="50" fillId="0" borderId="66" applyNumberFormat="0" applyFill="0" applyAlignment="0" applyProtection="0">
      <alignment vertical="center"/>
    </xf>
    <xf numFmtId="0" fontId="51" fillId="58" borderId="67" applyNumberFormat="0" applyAlignment="0" applyProtection="0">
      <alignment vertical="center"/>
    </xf>
    <xf numFmtId="0" fontId="17" fillId="17" borderId="9" applyNumberFormat="0" applyAlignment="0" applyProtection="0">
      <alignment vertical="center"/>
    </xf>
    <xf numFmtId="0" fontId="51" fillId="58" borderId="67" applyNumberFormat="0" applyAlignment="0" applyProtection="0">
      <alignment vertical="center"/>
    </xf>
    <xf numFmtId="0" fontId="52"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3" fillId="2" borderId="61" applyNumberFormat="0" applyAlignment="0" applyProtection="0">
      <alignment vertical="center"/>
    </xf>
    <xf numFmtId="0" fontId="19" fillId="10" borderId="4" applyNumberFormat="0" applyAlignment="0" applyProtection="0">
      <alignment vertical="center"/>
    </xf>
    <xf numFmtId="0" fontId="53"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4" fillId="0" borderId="0">
      <alignment vertical="center"/>
    </xf>
    <xf numFmtId="0" fontId="38"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59" borderId="0" applyNumberFormat="0" applyBorder="0" applyAlignment="0" applyProtection="0">
      <alignment vertical="center"/>
    </xf>
    <xf numFmtId="0" fontId="20" fillId="5" borderId="0" applyNumberFormat="0" applyBorder="0" applyAlignment="0" applyProtection="0">
      <alignment vertical="center"/>
    </xf>
    <xf numFmtId="0" fontId="55" fillId="59" borderId="0" applyNumberFormat="0" applyBorder="0" applyAlignment="0" applyProtection="0">
      <alignment vertical="center"/>
    </xf>
    <xf numFmtId="0" fontId="26" fillId="0" borderId="0"/>
  </cellStyleXfs>
  <cellXfs count="1495">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4" fillId="0" borderId="0" xfId="140" applyFont="1"/>
    <xf numFmtId="0" fontId="27" fillId="0" borderId="0" xfId="134"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0" fontId="27" fillId="0" borderId="0" xfId="0" applyNumberFormat="1" applyFont="1"/>
    <xf numFmtId="0" fontId="31" fillId="0" borderId="0" xfId="0" applyFont="1"/>
    <xf numFmtId="0" fontId="35" fillId="0" borderId="0" xfId="0" applyFont="1" applyAlignment="1">
      <alignment horizontal="left"/>
    </xf>
    <xf numFmtId="0" fontId="37" fillId="0" borderId="0" xfId="127" applyFont="1" applyAlignment="1">
      <alignment vertical="top"/>
    </xf>
    <xf numFmtId="183" fontId="27" fillId="0" borderId="0" xfId="0" applyNumberFormat="1" applyFont="1"/>
    <xf numFmtId="3" fontId="27" fillId="0" borderId="0" xfId="0" quotePrefix="1" applyNumberFormat="1" applyFont="1"/>
    <xf numFmtId="3" fontId="31" fillId="0" borderId="0" xfId="0" applyNumberFormat="1" applyFont="1" applyAlignment="1">
      <alignment horizontal="right"/>
    </xf>
    <xf numFmtId="0" fontId="27" fillId="0" borderId="0" xfId="0" applyFont="1" applyProtection="1">
      <protection locked="0"/>
    </xf>
    <xf numFmtId="0" fontId="57" fillId="8" borderId="17" xfId="0" applyFont="1" applyFill="1" applyBorder="1" applyAlignment="1" applyProtection="1">
      <alignment horizontal="distributed"/>
      <protection locked="0"/>
    </xf>
    <xf numFmtId="0" fontId="57" fillId="8" borderId="18" xfId="0" applyFont="1" applyFill="1" applyBorder="1" applyProtection="1">
      <protection locked="0"/>
    </xf>
    <xf numFmtId="0" fontId="57" fillId="8" borderId="17" xfId="0" applyFont="1" applyFill="1" applyBorder="1" applyAlignment="1" applyProtection="1">
      <alignment horizontal="distributed" justifyLastLine="1"/>
      <protection locked="0"/>
    </xf>
    <xf numFmtId="0" fontId="57" fillId="8" borderId="18" xfId="0" applyFont="1" applyFill="1" applyBorder="1" applyAlignment="1" applyProtection="1">
      <alignment horizontal="distributed" justifyLastLine="1"/>
      <protection locked="0"/>
    </xf>
    <xf numFmtId="0" fontId="57" fillId="8" borderId="19" xfId="0" applyFont="1" applyFill="1" applyBorder="1" applyAlignment="1" applyProtection="1">
      <alignment horizontal="distributed" justifyLastLine="1"/>
      <protection locked="0"/>
    </xf>
    <xf numFmtId="0" fontId="57" fillId="8" borderId="20" xfId="0" applyFont="1" applyFill="1" applyBorder="1" applyAlignment="1" applyProtection="1">
      <alignment horizontal="centerContinuous"/>
      <protection locked="0"/>
    </xf>
    <xf numFmtId="0" fontId="57" fillId="8" borderId="17" xfId="0" applyFont="1" applyFill="1" applyBorder="1" applyAlignment="1" applyProtection="1">
      <alignment horizontal="centerContinuous"/>
      <protection locked="0"/>
    </xf>
    <xf numFmtId="0" fontId="57" fillId="8" borderId="0" xfId="0" applyFont="1" applyFill="1" applyAlignment="1" applyProtection="1">
      <alignment horizontal="distributed"/>
      <protection locked="0"/>
    </xf>
    <xf numFmtId="0" fontId="57"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57" fillId="8" borderId="13" xfId="0" applyFont="1" applyFill="1" applyBorder="1" applyAlignment="1" applyProtection="1">
      <alignment horizontal="distributed" justifyLastLine="1"/>
      <protection locked="0"/>
    </xf>
    <xf numFmtId="0" fontId="57" fillId="8" borderId="0" xfId="0" applyFont="1" applyFill="1" applyAlignment="1" applyProtection="1">
      <alignment horizontal="distributed" justifyLastLine="1"/>
      <protection locked="0"/>
    </xf>
    <xf numFmtId="0" fontId="57" fillId="8" borderId="12" xfId="0" applyFont="1" applyFill="1" applyBorder="1" applyAlignment="1">
      <alignment horizontal="distributed" justifyLastLine="1"/>
    </xf>
    <xf numFmtId="0" fontId="57" fillId="8" borderId="21" xfId="0" applyFont="1" applyFill="1" applyBorder="1" applyAlignment="1" applyProtection="1">
      <alignment horizontal="distributed" justifyLastLine="1"/>
      <protection locked="0"/>
    </xf>
    <xf numFmtId="0" fontId="57" fillId="8" borderId="13" xfId="0" applyFont="1" applyFill="1" applyBorder="1" applyAlignment="1">
      <alignment horizontal="centerContinuous"/>
    </xf>
    <xf numFmtId="0" fontId="57" fillId="8" borderId="12" xfId="0" applyFont="1" applyFill="1" applyBorder="1" applyAlignment="1">
      <alignment horizontal="centerContinuous"/>
    </xf>
    <xf numFmtId="0" fontId="57" fillId="8" borderId="13" xfId="0" applyFont="1" applyFill="1" applyBorder="1" applyProtection="1">
      <protection locked="0"/>
    </xf>
    <xf numFmtId="0" fontId="57" fillId="8" borderId="0" xfId="0" applyFont="1" applyFill="1" applyAlignment="1" applyProtection="1">
      <alignment horizontal="center" vertical="center" shrinkToFit="1"/>
      <protection locked="0"/>
    </xf>
    <xf numFmtId="0" fontId="57" fillId="8" borderId="11" xfId="0" applyFont="1" applyFill="1" applyBorder="1" applyAlignment="1" applyProtection="1">
      <alignment horizontal="distributed" vertical="top" justifyLastLine="1"/>
      <protection locked="0"/>
    </xf>
    <xf numFmtId="0" fontId="57" fillId="8" borderId="22" xfId="0" applyFont="1" applyFill="1" applyBorder="1" applyAlignment="1" applyProtection="1">
      <alignment horizontal="distributed" justifyLastLine="1"/>
      <protection locked="0"/>
    </xf>
    <xf numFmtId="0" fontId="57" fillId="8" borderId="21" xfId="0" applyFont="1" applyFill="1" applyBorder="1" applyAlignment="1" applyProtection="1">
      <alignment horizontal="center"/>
      <protection locked="0"/>
    </xf>
    <xf numFmtId="0" fontId="57" fillId="8" borderId="23" xfId="0" applyFont="1" applyFill="1" applyBorder="1" applyAlignment="1" applyProtection="1">
      <alignment horizontal="distributed"/>
      <protection locked="0"/>
    </xf>
    <xf numFmtId="0" fontId="57" fillId="8" borderId="11" xfId="0" applyFont="1" applyFill="1" applyBorder="1" applyAlignment="1" applyProtection="1">
      <alignment horizontal="center"/>
      <protection locked="0"/>
    </xf>
    <xf numFmtId="0" fontId="57" fillId="8" borderId="11" xfId="0" applyFont="1" applyFill="1" applyBorder="1" applyAlignment="1">
      <alignment horizontal="center"/>
    </xf>
    <xf numFmtId="0" fontId="59" fillId="0" borderId="0" xfId="0" applyFont="1"/>
    <xf numFmtId="0" fontId="59"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38" fontId="27" fillId="0" borderId="0" xfId="0" applyNumberFormat="1" applyFont="1" applyProtection="1">
      <protection locked="0"/>
    </xf>
    <xf numFmtId="0" fontId="59" fillId="0" borderId="14" xfId="0" quotePrefix="1" applyFont="1" applyBorder="1" applyAlignment="1">
      <alignment horizontal="center"/>
    </xf>
    <xf numFmtId="0" fontId="59" fillId="0" borderId="0" xfId="0" quotePrefix="1" applyFont="1" applyAlignment="1">
      <alignment horizontal="left"/>
    </xf>
    <xf numFmtId="0" fontId="57" fillId="0" borderId="23" xfId="0" quotePrefix="1" applyFont="1" applyBorder="1"/>
    <xf numFmtId="0" fontId="57" fillId="0" borderId="21" xfId="0" applyFont="1" applyBorder="1" applyAlignment="1" applyProtection="1">
      <alignment horizontal="center"/>
      <protection locked="0"/>
    </xf>
    <xf numFmtId="0" fontId="57"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57" fillId="8" borderId="20" xfId="0" applyFont="1" applyFill="1" applyBorder="1" applyAlignment="1" applyProtection="1">
      <alignment horizontal="distributed" justifyLastLine="1"/>
      <protection locked="0"/>
    </xf>
    <xf numFmtId="0" fontId="57" fillId="8" borderId="12" xfId="0" applyFont="1" applyFill="1" applyBorder="1" applyAlignment="1" applyProtection="1">
      <alignment horizontal="distributed" justifyLastLine="1"/>
      <protection locked="0"/>
    </xf>
    <xf numFmtId="0" fontId="57" fillId="0" borderId="0" xfId="0" applyFont="1" applyAlignment="1" applyProtection="1">
      <alignment horizontal="distributed"/>
      <protection locked="0"/>
    </xf>
    <xf numFmtId="0" fontId="57" fillId="0" borderId="13" xfId="0" applyFont="1" applyBorder="1" applyAlignment="1" applyProtection="1">
      <alignment horizontal="center"/>
      <protection locked="0"/>
    </xf>
    <xf numFmtId="0" fontId="57" fillId="0" borderId="0" xfId="0" applyFont="1" applyProtection="1">
      <protection locked="0"/>
    </xf>
    <xf numFmtId="0" fontId="57" fillId="0" borderId="24" xfId="0" applyFont="1" applyBorder="1" applyAlignment="1" applyProtection="1">
      <alignment horizontal="center" vertical="center"/>
      <protection locked="0"/>
    </xf>
    <xf numFmtId="0" fontId="57" fillId="0" borderId="25" xfId="0" applyFont="1" applyBorder="1" applyAlignment="1" applyProtection="1">
      <alignment horizontal="distributed" vertical="center" justifyLastLine="1"/>
      <protection locked="0"/>
    </xf>
    <xf numFmtId="0" fontId="57" fillId="0" borderId="26" xfId="0" applyFont="1" applyBorder="1" applyAlignment="1">
      <alignment horizontal="center" vertical="center" shrinkToFit="1"/>
    </xf>
    <xf numFmtId="0" fontId="57" fillId="0" borderId="0" xfId="0" applyFont="1"/>
    <xf numFmtId="0" fontId="29" fillId="0" borderId="0" xfId="0" applyFont="1" applyProtection="1">
      <protection locked="0"/>
    </xf>
    <xf numFmtId="0" fontId="57" fillId="8" borderId="19" xfId="0" applyFont="1" applyFill="1" applyBorder="1" applyAlignment="1">
      <alignment horizontal="distributed" vertical="center" justifyLastLine="1" shrinkToFit="1"/>
    </xf>
    <xf numFmtId="0" fontId="57" fillId="8" borderId="18" xfId="0" applyFont="1" applyFill="1" applyBorder="1" applyAlignment="1">
      <alignment horizontal="distributed" justifyLastLine="1" shrinkToFit="1"/>
    </xf>
    <xf numFmtId="0" fontId="57" fillId="8" borderId="20" xfId="0" applyFont="1" applyFill="1" applyBorder="1" applyAlignment="1" applyProtection="1">
      <alignment horizontal="distributed"/>
      <protection locked="0"/>
    </xf>
    <xf numFmtId="0" fontId="57" fillId="8" borderId="14" xfId="0" applyFont="1" applyFill="1" applyBorder="1" applyAlignment="1" applyProtection="1">
      <alignment horizontal="distributed" vertical="center" justifyLastLine="1"/>
      <protection locked="0"/>
    </xf>
    <xf numFmtId="0" fontId="57" fillId="8" borderId="13" xfId="0" applyFont="1" applyFill="1" applyBorder="1" applyAlignment="1">
      <alignment horizontal="distributed" vertical="center" justifyLastLine="1"/>
    </xf>
    <xf numFmtId="0" fontId="57" fillId="8" borderId="0" xfId="0" applyFont="1" applyFill="1" applyAlignment="1">
      <alignment horizontal="distributed" justifyLastLine="1"/>
    </xf>
    <xf numFmtId="0" fontId="57" fillId="8" borderId="12" xfId="0" applyFont="1" applyFill="1" applyBorder="1" applyAlignment="1" applyProtection="1">
      <alignment horizontal="distributed"/>
      <protection locked="0"/>
    </xf>
    <xf numFmtId="0" fontId="57" fillId="8" borderId="27" xfId="0" applyFont="1" applyFill="1" applyBorder="1" applyAlignment="1" applyProtection="1">
      <alignment horizontal="distributed" vertical="center" justifyLastLine="1"/>
      <protection locked="0"/>
    </xf>
    <xf numFmtId="0" fontId="57" fillId="8" borderId="13" xfId="0" applyFont="1" applyFill="1" applyBorder="1" applyAlignment="1">
      <alignment horizontal="distributed" vertical="top" justifyLastLine="1"/>
    </xf>
    <xf numFmtId="0" fontId="57" fillId="8" borderId="10" xfId="0" applyFont="1" applyFill="1" applyBorder="1" applyAlignment="1" applyProtection="1">
      <alignment horizontal="distributed"/>
      <protection locked="0"/>
    </xf>
    <xf numFmtId="0" fontId="57" fillId="0" borderId="28" xfId="0" applyFont="1" applyBorder="1"/>
    <xf numFmtId="38" fontId="27" fillId="0" borderId="0" xfId="0" applyNumberFormat="1" applyFont="1"/>
    <xf numFmtId="0" fontId="59" fillId="0" borderId="0" xfId="0" quotePrefix="1" applyFont="1" applyAlignment="1">
      <alignment horizontal="center"/>
    </xf>
    <xf numFmtId="0" fontId="59" fillId="0" borderId="12" xfId="0" quotePrefix="1" applyFont="1" applyBorder="1" applyProtection="1">
      <protection locked="0"/>
    </xf>
    <xf numFmtId="0" fontId="57" fillId="0" borderId="21" xfId="0" applyFont="1" applyBorder="1" applyAlignment="1">
      <alignment horizontal="center" vertical="center"/>
    </xf>
    <xf numFmtId="0" fontId="57" fillId="0" borderId="11" xfId="0" applyFont="1" applyBorder="1" applyAlignment="1">
      <alignment horizontal="center" vertical="center"/>
    </xf>
    <xf numFmtId="3" fontId="27" fillId="0" borderId="0" xfId="0" applyNumberFormat="1" applyFont="1"/>
    <xf numFmtId="0" fontId="57" fillId="8" borderId="14" xfId="0" applyFont="1" applyFill="1" applyBorder="1" applyAlignment="1">
      <alignment horizontal="distributed" justifyLastLine="1"/>
    </xf>
    <xf numFmtId="0" fontId="57" fillId="0" borderId="12" xfId="0" applyFont="1" applyBorder="1"/>
    <xf numFmtId="0" fontId="59" fillId="0" borderId="12" xfId="0" quotePrefix="1" applyFont="1" applyBorder="1" applyAlignment="1">
      <alignment horizontal="left"/>
    </xf>
    <xf numFmtId="0" fontId="57" fillId="0" borderId="29" xfId="0" applyFont="1" applyBorder="1" applyAlignment="1" applyProtection="1">
      <alignment horizontal="center" vertical="center"/>
      <protection locked="0"/>
    </xf>
    <xf numFmtId="0" fontId="57" fillId="0" borderId="24" xfId="0" applyFont="1" applyBorder="1" applyAlignment="1">
      <alignment horizontal="center" vertical="center" shrinkToFit="1"/>
    </xf>
    <xf numFmtId="0" fontId="57" fillId="0" borderId="22" xfId="0" applyFont="1" applyBorder="1" applyAlignment="1">
      <alignment horizontal="distributed" vertical="center" shrinkToFit="1"/>
    </xf>
    <xf numFmtId="0" fontId="63" fillId="0" borderId="14" xfId="0" quotePrefix="1" applyFont="1" applyBorder="1" applyAlignment="1">
      <alignment horizontal="left"/>
    </xf>
    <xf numFmtId="0" fontId="29" fillId="0" borderId="0" xfId="127" applyFont="1"/>
    <xf numFmtId="177" fontId="29" fillId="0" borderId="16" xfId="126" applyNumberFormat="1" applyFont="1" applyBorder="1" applyAlignment="1">
      <alignment horizontal="right"/>
    </xf>
    <xf numFmtId="177" fontId="29" fillId="0" borderId="12" xfId="126" applyNumberFormat="1" applyFont="1" applyBorder="1" applyAlignment="1">
      <alignment horizontal="right"/>
    </xf>
    <xf numFmtId="0" fontId="61" fillId="0" borderId="14" xfId="0" quotePrefix="1" applyFont="1" applyBorder="1" applyAlignment="1">
      <alignment horizontal="left"/>
    </xf>
    <xf numFmtId="0" fontId="61" fillId="0" borderId="0" xfId="0" quotePrefix="1" applyFont="1" applyAlignment="1">
      <alignment horizontal="right" indent="1"/>
    </xf>
    <xf numFmtId="0" fontId="61" fillId="0" borderId="0" xfId="0" quotePrefix="1" applyFont="1" applyAlignment="1">
      <alignment horizontal="left"/>
    </xf>
    <xf numFmtId="0" fontId="62" fillId="0" borderId="14" xfId="0" quotePrefix="1" applyFont="1" applyBorder="1" applyAlignment="1">
      <alignment horizontal="left"/>
    </xf>
    <xf numFmtId="0" fontId="61" fillId="0" borderId="0" xfId="0" quotePrefix="1" applyFont="1"/>
    <xf numFmtId="0" fontId="63" fillId="0" borderId="0" xfId="0" quotePrefix="1" applyFont="1" applyAlignment="1">
      <alignment horizontal="left"/>
    </xf>
    <xf numFmtId="0" fontId="29" fillId="0" borderId="0" xfId="142" applyFont="1" applyAlignment="1">
      <alignment horizontal="center" vertical="center"/>
    </xf>
    <xf numFmtId="0" fontId="29" fillId="0" borderId="0" xfId="0" applyFont="1" applyAlignment="1">
      <alignment horizontal="center" vertical="center"/>
    </xf>
    <xf numFmtId="0" fontId="29" fillId="0" borderId="0" xfId="0" applyFont="1"/>
    <xf numFmtId="0" fontId="27" fillId="0" borderId="0" xfId="0" applyFont="1" applyAlignment="1">
      <alignment horizontal="centerContinuous"/>
    </xf>
    <xf numFmtId="183" fontId="27" fillId="0" borderId="0" xfId="0" applyNumberFormat="1" applyFont="1" applyAlignment="1">
      <alignment horizontal="centerContinuous"/>
    </xf>
    <xf numFmtId="0" fontId="29" fillId="0" borderId="0" xfId="138" applyFont="1" applyAlignment="1">
      <alignment horizontal="center" vertical="center"/>
    </xf>
    <xf numFmtId="0" fontId="29" fillId="0" borderId="0" xfId="133" applyFont="1" applyAlignment="1">
      <alignment horizontal="center" vertical="center"/>
    </xf>
    <xf numFmtId="0" fontId="30" fillId="0" borderId="30" xfId="0" applyFont="1" applyBorder="1"/>
    <xf numFmtId="0" fontId="32" fillId="0" borderId="30" xfId="0" applyFont="1" applyBorder="1"/>
    <xf numFmtId="0" fontId="30" fillId="0" borderId="0" xfId="0" applyFont="1"/>
    <xf numFmtId="0" fontId="27" fillId="0" borderId="0" xfId="0" quotePrefix="1" applyFont="1"/>
    <xf numFmtId="0" fontId="32" fillId="0" borderId="0" xfId="0" applyFont="1" applyProtection="1">
      <protection locked="0"/>
    </xf>
    <xf numFmtId="177" fontId="29" fillId="0" borderId="0" xfId="126" applyNumberFormat="1" applyFont="1" applyAlignment="1">
      <alignment horizontal="right"/>
    </xf>
    <xf numFmtId="182" fontId="32" fillId="0" borderId="0" xfId="96" applyNumberFormat="1" applyFont="1" applyFill="1" applyBorder="1" applyAlignment="1"/>
    <xf numFmtId="0" fontId="28" fillId="0" borderId="0" xfId="0" applyFont="1" applyAlignment="1">
      <alignment horizontal="centerContinuous" vertical="center"/>
    </xf>
    <xf numFmtId="0" fontId="31" fillId="0" borderId="0" xfId="0" applyFont="1" applyAlignment="1">
      <alignment horizontal="centerContinuous"/>
    </xf>
    <xf numFmtId="0" fontId="61" fillId="0" borderId="14" xfId="0" quotePrefix="1" applyFont="1" applyBorder="1"/>
    <xf numFmtId="177" fontId="29" fillId="0" borderId="13" xfId="127" applyNumberFormat="1" applyFont="1" applyBorder="1"/>
    <xf numFmtId="190" fontId="31" fillId="0" borderId="13" xfId="0" applyNumberFormat="1" applyFont="1" applyBorder="1" applyAlignment="1" applyProtection="1">
      <alignment horizontal="right"/>
      <protection locked="0"/>
    </xf>
    <xf numFmtId="190" fontId="31" fillId="0" borderId="13" xfId="0" applyNumberFormat="1" applyFont="1" applyBorder="1"/>
    <xf numFmtId="190" fontId="31" fillId="0" borderId="0" xfId="96" applyNumberFormat="1" applyFont="1" applyFill="1" applyBorder="1" applyAlignment="1" applyProtection="1">
      <alignment horizontal="right"/>
      <protection locked="0"/>
    </xf>
    <xf numFmtId="190" fontId="31" fillId="0" borderId="12" xfId="0" applyNumberFormat="1" applyFont="1" applyBorder="1" applyAlignment="1" applyProtection="1">
      <alignment horizontal="right"/>
      <protection locked="0"/>
    </xf>
    <xf numFmtId="190" fontId="31" fillId="0" borderId="14" xfId="0" applyNumberFormat="1" applyFont="1" applyBorder="1" applyAlignment="1" applyProtection="1">
      <alignment horizontal="right"/>
      <protection locked="0"/>
    </xf>
    <xf numFmtId="190" fontId="31" fillId="0" borderId="10" xfId="96" applyNumberFormat="1" applyFont="1" applyFill="1" applyBorder="1" applyAlignment="1" applyProtection="1">
      <alignment horizontal="right"/>
      <protection locked="0"/>
    </xf>
    <xf numFmtId="191" fontId="31" fillId="0" borderId="13" xfId="0" applyNumberFormat="1" applyFont="1" applyBorder="1"/>
    <xf numFmtId="191" fontId="31" fillId="0" borderId="12" xfId="0" applyNumberFormat="1" applyFont="1" applyBorder="1" applyAlignment="1" applyProtection="1">
      <alignment horizontal="right"/>
      <protection locked="0"/>
    </xf>
    <xf numFmtId="191" fontId="31" fillId="0" borderId="13" xfId="0" applyNumberFormat="1" applyFont="1" applyBorder="1" applyAlignment="1" applyProtection="1">
      <alignment horizontal="right"/>
      <protection locked="0"/>
    </xf>
    <xf numFmtId="191" fontId="31" fillId="0" borderId="13" xfId="0" applyNumberFormat="1" applyFont="1" applyBorder="1" applyAlignment="1">
      <alignment horizontal="right"/>
    </xf>
    <xf numFmtId="190" fontId="31" fillId="0" borderId="13" xfId="0" applyNumberFormat="1" applyFont="1" applyBorder="1" applyAlignment="1">
      <alignment horizontal="right"/>
    </xf>
    <xf numFmtId="190" fontId="31" fillId="0" borderId="12" xfId="0" applyNumberFormat="1" applyFont="1" applyBorder="1" applyAlignment="1">
      <alignment horizontal="right"/>
    </xf>
    <xf numFmtId="190" fontId="27" fillId="0" borderId="10" xfId="0" applyNumberFormat="1" applyFont="1" applyBorder="1" applyProtection="1">
      <protection locked="0"/>
    </xf>
    <xf numFmtId="191" fontId="31" fillId="0" borderId="13" xfId="0" quotePrefix="1" applyNumberFormat="1" applyFont="1" applyBorder="1"/>
    <xf numFmtId="191" fontId="31" fillId="0" borderId="13" xfId="96" applyNumberFormat="1" applyFont="1" applyFill="1" applyBorder="1" applyAlignment="1">
      <alignment horizontal="right"/>
    </xf>
    <xf numFmtId="191" fontId="31" fillId="0" borderId="0" xfId="0" applyNumberFormat="1" applyFont="1" applyAlignment="1">
      <alignment horizontal="right"/>
    </xf>
    <xf numFmtId="191" fontId="31" fillId="0" borderId="12" xfId="0" applyNumberFormat="1" applyFont="1" applyBorder="1" applyAlignment="1">
      <alignment horizontal="right"/>
    </xf>
    <xf numFmtId="191" fontId="31" fillId="0" borderId="0" xfId="0" applyNumberFormat="1" applyFont="1" applyAlignment="1" applyProtection="1">
      <alignment horizontal="right"/>
      <protection locked="0"/>
    </xf>
    <xf numFmtId="191" fontId="27" fillId="0" borderId="11" xfId="0" applyNumberFormat="1" applyFont="1" applyBorder="1" applyProtection="1">
      <protection locked="0"/>
    </xf>
    <xf numFmtId="191" fontId="31" fillId="0" borderId="11" xfId="0" applyNumberFormat="1" applyFont="1" applyBorder="1" applyAlignment="1">
      <alignment horizontal="right"/>
    </xf>
    <xf numFmtId="191" fontId="31" fillId="0" borderId="10" xfId="0" applyNumberFormat="1" applyFont="1" applyBorder="1" applyAlignment="1" applyProtection="1">
      <alignment horizontal="right"/>
      <protection locked="0"/>
    </xf>
    <xf numFmtId="190" fontId="31" fillId="0" borderId="12" xfId="0" applyNumberFormat="1" applyFont="1" applyBorder="1"/>
    <xf numFmtId="190" fontId="31" fillId="0" borderId="12" xfId="141" applyNumberFormat="1" applyFont="1" applyBorder="1" applyAlignment="1" applyProtection="1">
      <alignment horizontal="right"/>
      <protection locked="0"/>
    </xf>
    <xf numFmtId="190" fontId="57" fillId="0" borderId="21" xfId="0" applyNumberFormat="1" applyFont="1" applyBorder="1" applyAlignment="1" applyProtection="1">
      <alignment horizontal="centerContinuous"/>
      <protection locked="0"/>
    </xf>
    <xf numFmtId="190" fontId="57" fillId="0" borderId="0" xfId="0" applyNumberFormat="1" applyFont="1" applyAlignment="1" applyProtection="1">
      <alignment horizontal="centerContinuous"/>
      <protection locked="0"/>
    </xf>
    <xf numFmtId="190" fontId="31" fillId="0" borderId="12" xfId="141" applyNumberFormat="1" applyFont="1" applyBorder="1" applyAlignment="1">
      <alignment horizontal="right"/>
    </xf>
    <xf numFmtId="190" fontId="31" fillId="0" borderId="0" xfId="0" applyNumberFormat="1" applyFont="1" applyAlignment="1" applyProtection="1">
      <alignment horizontal="right"/>
      <protection locked="0"/>
    </xf>
    <xf numFmtId="190" fontId="31" fillId="0" borderId="11" xfId="0" applyNumberFormat="1" applyFont="1" applyBorder="1" applyAlignment="1">
      <alignment horizontal="right"/>
    </xf>
    <xf numFmtId="190" fontId="31" fillId="0" borderId="23" xfId="0" applyNumberFormat="1" applyFont="1" applyBorder="1" applyAlignment="1">
      <alignment horizontal="right"/>
    </xf>
    <xf numFmtId="190" fontId="27" fillId="0" borderId="21" xfId="0" applyNumberFormat="1" applyFont="1" applyBorder="1"/>
    <xf numFmtId="191" fontId="57" fillId="0" borderId="21" xfId="0" applyNumberFormat="1" applyFont="1" applyBorder="1" applyProtection="1">
      <protection locked="0"/>
    </xf>
    <xf numFmtId="191" fontId="57" fillId="0" borderId="0" xfId="0" applyNumberFormat="1" applyFont="1" applyProtection="1">
      <protection locked="0"/>
    </xf>
    <xf numFmtId="191" fontId="31" fillId="0" borderId="10" xfId="0" applyNumberFormat="1" applyFont="1" applyBorder="1" applyAlignment="1">
      <alignment horizontal="right"/>
    </xf>
    <xf numFmtId="191" fontId="27" fillId="0" borderId="13" xfId="0" applyNumberFormat="1" applyFont="1" applyBorder="1"/>
    <xf numFmtId="191" fontId="57" fillId="0" borderId="21" xfId="0" quotePrefix="1" applyNumberFormat="1" applyFont="1" applyBorder="1" applyAlignment="1" applyProtection="1">
      <alignment horizontal="right"/>
      <protection locked="0"/>
    </xf>
    <xf numFmtId="191" fontId="32" fillId="0" borderId="13" xfId="96" applyNumberFormat="1" applyFont="1" applyFill="1" applyBorder="1" applyAlignment="1">
      <alignment horizontal="right"/>
    </xf>
    <xf numFmtId="191" fontId="31" fillId="0" borderId="14" xfId="0" applyNumberFormat="1" applyFont="1" applyBorder="1" applyAlignment="1" applyProtection="1">
      <alignment horizontal="right"/>
      <protection locked="0"/>
    </xf>
    <xf numFmtId="191" fontId="31" fillId="0" borderId="14" xfId="0" applyNumberFormat="1" applyFont="1" applyBorder="1" applyAlignment="1">
      <alignment horizontal="right"/>
    </xf>
    <xf numFmtId="192" fontId="57" fillId="0" borderId="12" xfId="0" applyNumberFormat="1" applyFont="1" applyBorder="1" applyAlignment="1" applyProtection="1">
      <alignment horizontal="center"/>
      <protection locked="0"/>
    </xf>
    <xf numFmtId="192" fontId="31" fillId="0" borderId="13" xfId="0" applyNumberFormat="1" applyFont="1" applyBorder="1" applyAlignment="1" applyProtection="1">
      <alignment horizontal="right"/>
      <protection locked="0"/>
    </xf>
    <xf numFmtId="192" fontId="31" fillId="0" borderId="12" xfId="0" applyNumberFormat="1" applyFont="1" applyBorder="1" applyAlignment="1" applyProtection="1">
      <alignment horizontal="right"/>
      <protection locked="0"/>
    </xf>
    <xf numFmtId="192" fontId="31" fillId="0" borderId="11" xfId="0" applyNumberFormat="1" applyFont="1" applyBorder="1" applyAlignment="1">
      <alignment horizontal="right"/>
    </xf>
    <xf numFmtId="192" fontId="31" fillId="0" borderId="14" xfId="0" applyNumberFormat="1" applyFont="1" applyBorder="1" applyAlignment="1" applyProtection="1">
      <alignment horizontal="right"/>
      <protection locked="0"/>
    </xf>
    <xf numFmtId="192" fontId="31" fillId="0" borderId="10" xfId="0" applyNumberFormat="1" applyFont="1" applyBorder="1" applyAlignment="1" applyProtection="1">
      <alignment horizontal="right"/>
      <protection locked="0"/>
    </xf>
    <xf numFmtId="190" fontId="31" fillId="0" borderId="14" xfId="0" applyNumberFormat="1" applyFont="1" applyBorder="1"/>
    <xf numFmtId="190" fontId="31" fillId="0" borderId="14" xfId="135" applyNumberFormat="1" applyFont="1" applyBorder="1" applyAlignment="1">
      <alignment horizontal="right"/>
    </xf>
    <xf numFmtId="190" fontId="31" fillId="0" borderId="14" xfId="96" applyNumberFormat="1" applyFont="1" applyFill="1" applyBorder="1" applyAlignment="1" applyProtection="1">
      <alignment horizontal="right"/>
      <protection locked="0"/>
    </xf>
    <xf numFmtId="190" fontId="31" fillId="0" borderId="27" xfId="96" applyNumberFormat="1" applyFont="1" applyFill="1" applyBorder="1" applyAlignment="1" applyProtection="1">
      <alignment horizontal="right"/>
      <protection locked="0"/>
    </xf>
    <xf numFmtId="190" fontId="57" fillId="0" borderId="14" xfId="0" applyNumberFormat="1" applyFont="1" applyBorder="1" applyProtection="1">
      <protection locked="0"/>
    </xf>
    <xf numFmtId="190" fontId="31" fillId="0" borderId="27" xfId="0" applyNumberFormat="1" applyFont="1" applyBorder="1" applyAlignment="1" applyProtection="1">
      <alignment horizontal="right"/>
      <protection locked="0"/>
    </xf>
    <xf numFmtId="190" fontId="31" fillId="0" borderId="0" xfId="0" applyNumberFormat="1" applyFont="1"/>
    <xf numFmtId="190" fontId="31" fillId="0" borderId="13" xfId="96" applyNumberFormat="1" applyFont="1" applyFill="1" applyBorder="1" applyAlignment="1" applyProtection="1">
      <alignment horizontal="right"/>
      <protection locked="0"/>
    </xf>
    <xf numFmtId="190" fontId="31" fillId="0" borderId="13" xfId="135" applyNumberFormat="1" applyFont="1" applyBorder="1"/>
    <xf numFmtId="190" fontId="31" fillId="0" borderId="0" xfId="0" applyNumberFormat="1" applyFont="1" applyAlignment="1">
      <alignment horizontal="right"/>
    </xf>
    <xf numFmtId="190" fontId="31" fillId="0" borderId="27" xfId="0" applyNumberFormat="1" applyFont="1" applyBorder="1" applyAlignment="1">
      <alignment horizontal="right"/>
    </xf>
    <xf numFmtId="190" fontId="27" fillId="0" borderId="13" xfId="0" applyNumberFormat="1" applyFont="1" applyBorder="1"/>
    <xf numFmtId="190" fontId="31" fillId="0" borderId="14" xfId="0" applyNumberFormat="1" applyFont="1" applyBorder="1" applyAlignment="1">
      <alignment horizontal="right"/>
    </xf>
    <xf numFmtId="191" fontId="27" fillId="0" borderId="0" xfId="0" applyNumberFormat="1" applyFont="1"/>
    <xf numFmtId="191" fontId="31" fillId="0" borderId="13" xfId="96" applyNumberFormat="1" applyFont="1" applyFill="1" applyBorder="1" applyAlignment="1" applyProtection="1">
      <alignment horizontal="right"/>
      <protection locked="0"/>
    </xf>
    <xf numFmtId="191" fontId="31" fillId="0" borderId="0" xfId="96" applyNumberFormat="1" applyFont="1" applyFill="1" applyBorder="1" applyAlignment="1" applyProtection="1">
      <alignment horizontal="right"/>
      <protection locked="0"/>
    </xf>
    <xf numFmtId="191" fontId="31" fillId="0" borderId="0" xfId="0" applyNumberFormat="1" applyFont="1"/>
    <xf numFmtId="191" fontId="31" fillId="0" borderId="14" xfId="96" applyNumberFormat="1" applyFont="1" applyFill="1" applyBorder="1" applyAlignment="1" applyProtection="1">
      <alignment horizontal="right"/>
      <protection locked="0"/>
    </xf>
    <xf numFmtId="190" fontId="31" fillId="0" borderId="13" xfId="116" applyNumberFormat="1" applyFont="1" applyFill="1" applyBorder="1" applyAlignment="1">
      <alignment horizontal="right"/>
    </xf>
    <xf numFmtId="193" fontId="31" fillId="0" borderId="13" xfId="116" applyNumberFormat="1" applyFont="1" applyFill="1" applyBorder="1" applyAlignment="1">
      <alignment horizontal="right"/>
    </xf>
    <xf numFmtId="193" fontId="31" fillId="0" borderId="12" xfId="116" applyNumberFormat="1" applyFont="1" applyFill="1" applyBorder="1" applyAlignment="1">
      <alignment horizontal="right"/>
    </xf>
    <xf numFmtId="191" fontId="29" fillId="0" borderId="13" xfId="126" applyNumberFormat="1" applyFont="1" applyBorder="1" applyAlignment="1">
      <alignment horizontal="right"/>
    </xf>
    <xf numFmtId="191" fontId="29" fillId="0" borderId="12" xfId="127" applyNumberFormat="1" applyFont="1" applyBorder="1"/>
    <xf numFmtId="191" fontId="29" fillId="0" borderId="13" xfId="127" applyNumberFormat="1" applyFont="1" applyBorder="1"/>
    <xf numFmtId="191" fontId="29" fillId="0" borderId="15" xfId="126" applyNumberFormat="1" applyFont="1" applyBorder="1" applyAlignment="1">
      <alignment horizontal="right"/>
    </xf>
    <xf numFmtId="191" fontId="29" fillId="0" borderId="12" xfId="126" applyNumberFormat="1" applyFont="1" applyBorder="1" applyAlignment="1">
      <alignment horizontal="right"/>
    </xf>
    <xf numFmtId="191" fontId="29" fillId="17" borderId="13" xfId="0" applyNumberFormat="1" applyFont="1" applyFill="1" applyBorder="1"/>
    <xf numFmtId="191" fontId="29" fillId="17" borderId="34" xfId="0" applyNumberFormat="1" applyFont="1" applyFill="1" applyBorder="1"/>
    <xf numFmtId="191" fontId="29" fillId="0" borderId="14" xfId="126" applyNumberFormat="1" applyFont="1" applyBorder="1" applyAlignment="1">
      <alignment horizontal="right"/>
    </xf>
    <xf numFmtId="191" fontId="29" fillId="0" borderId="0" xfId="127" applyNumberFormat="1" applyFont="1"/>
    <xf numFmtId="191" fontId="29" fillId="0" borderId="16" xfId="126" applyNumberFormat="1" applyFont="1" applyBorder="1" applyAlignment="1">
      <alignment horizontal="right"/>
    </xf>
    <xf numFmtId="192" fontId="29" fillId="0" borderId="12" xfId="0" applyNumberFormat="1" applyFont="1" applyBorder="1" applyAlignment="1">
      <alignment horizontal="right"/>
    </xf>
    <xf numFmtId="192" fontId="29" fillId="0" borderId="14" xfId="0" applyNumberFormat="1" applyFont="1" applyBorder="1" applyAlignment="1">
      <alignment horizontal="right"/>
    </xf>
    <xf numFmtId="192" fontId="29" fillId="0" borderId="0" xfId="0" applyNumberFormat="1" applyFont="1" applyAlignment="1">
      <alignment horizontal="right"/>
    </xf>
    <xf numFmtId="190" fontId="29" fillId="0" borderId="12" xfId="0" applyNumberFormat="1" applyFont="1" applyBorder="1"/>
    <xf numFmtId="190" fontId="29" fillId="0" borderId="14" xfId="0" applyNumberFormat="1" applyFont="1" applyBorder="1" applyAlignment="1">
      <alignment horizontal="right"/>
    </xf>
    <xf numFmtId="190" fontId="29" fillId="0" borderId="12" xfId="0" applyNumberFormat="1" applyFont="1" applyBorder="1" applyAlignment="1">
      <alignment horizontal="right"/>
    </xf>
    <xf numFmtId="177" fontId="29" fillId="0" borderId="13" xfId="120" applyNumberFormat="1" applyFont="1" applyBorder="1" applyAlignment="1">
      <alignment horizontal="right"/>
    </xf>
    <xf numFmtId="177" fontId="29" fillId="0" borderId="34" xfId="127" applyNumberFormat="1" applyFont="1" applyBorder="1"/>
    <xf numFmtId="177" fontId="29" fillId="0" borderId="0" xfId="127" applyNumberFormat="1" applyFont="1"/>
    <xf numFmtId="177" fontId="29" fillId="0" borderId="12" xfId="127" applyNumberFormat="1" applyFont="1" applyBorder="1"/>
    <xf numFmtId="191" fontId="32" fillId="0" borderId="12" xfId="96" applyNumberFormat="1" applyFont="1" applyFill="1" applyBorder="1" applyAlignment="1">
      <alignment horizontal="right"/>
    </xf>
    <xf numFmtId="191" fontId="32" fillId="0" borderId="13" xfId="0" applyNumberFormat="1" applyFont="1" applyBorder="1" applyAlignment="1">
      <alignment horizontal="right" vertical="center"/>
    </xf>
    <xf numFmtId="191" fontId="32" fillId="0" borderId="12" xfId="0" applyNumberFormat="1" applyFont="1" applyBorder="1" applyAlignment="1">
      <alignment horizontal="right" vertical="center"/>
    </xf>
    <xf numFmtId="191" fontId="32" fillId="0" borderId="0" xfId="0" applyNumberFormat="1" applyFont="1" applyAlignment="1">
      <alignment horizontal="right" vertical="center"/>
    </xf>
    <xf numFmtId="191" fontId="32" fillId="0" borderId="14" xfId="0" applyNumberFormat="1" applyFont="1" applyBorder="1" applyAlignment="1">
      <alignment horizontal="right" vertical="center"/>
    </xf>
    <xf numFmtId="191" fontId="32" fillId="0" borderId="0" xfId="0" applyNumberFormat="1" applyFont="1"/>
    <xf numFmtId="191" fontId="32" fillId="0" borderId="12" xfId="0" applyNumberFormat="1" applyFont="1" applyBorder="1" applyAlignment="1">
      <alignment vertical="center"/>
    </xf>
    <xf numFmtId="191" fontId="32" fillId="0" borderId="13" xfId="0" applyNumberFormat="1" applyFont="1" applyBorder="1" applyAlignment="1">
      <alignment vertical="center"/>
    </xf>
    <xf numFmtId="191" fontId="32" fillId="0" borderId="0" xfId="0" applyNumberFormat="1" applyFont="1" applyAlignment="1">
      <alignment vertical="center"/>
    </xf>
    <xf numFmtId="191" fontId="32" fillId="0" borderId="14" xfId="0" applyNumberFormat="1" applyFont="1" applyBorder="1" applyAlignment="1">
      <alignment vertical="center"/>
    </xf>
    <xf numFmtId="191" fontId="32" fillId="0" borderId="14" xfId="96" applyNumberFormat="1" applyFont="1" applyFill="1" applyBorder="1" applyAlignment="1">
      <alignment horizontal="right"/>
    </xf>
    <xf numFmtId="191" fontId="32" fillId="0" borderId="13" xfId="96" applyNumberFormat="1" applyFont="1" applyFill="1" applyBorder="1" applyAlignment="1"/>
    <xf numFmtId="191" fontId="32" fillId="0" borderId="0" xfId="96" applyNumberFormat="1" applyFont="1" applyFill="1" applyBorder="1" applyAlignment="1"/>
    <xf numFmtId="191" fontId="32" fillId="0" borderId="12" xfId="96" applyNumberFormat="1" applyFont="1" applyFill="1" applyBorder="1" applyAlignment="1"/>
    <xf numFmtId="190" fontId="31" fillId="0" borderId="13" xfId="135" applyNumberFormat="1" applyFont="1" applyBorder="1" applyAlignment="1">
      <alignment horizontal="right"/>
    </xf>
    <xf numFmtId="190" fontId="31" fillId="0" borderId="12" xfId="135" applyNumberFormat="1" applyFont="1" applyBorder="1" applyAlignment="1">
      <alignment horizontal="right"/>
    </xf>
    <xf numFmtId="190" fontId="32" fillId="0" borderId="13" xfId="135" applyNumberFormat="1" applyFont="1" applyBorder="1" applyAlignment="1">
      <alignment horizontal="right"/>
    </xf>
    <xf numFmtId="190" fontId="32" fillId="0" borderId="0" xfId="135" applyNumberFormat="1" applyFont="1" applyAlignment="1">
      <alignment horizontal="right"/>
    </xf>
    <xf numFmtId="190" fontId="32" fillId="0" borderId="12" xfId="135" applyNumberFormat="1" applyFont="1" applyBorder="1" applyAlignment="1">
      <alignment horizontal="right"/>
    </xf>
    <xf numFmtId="41" fontId="32" fillId="0" borderId="13" xfId="135" applyNumberFormat="1" applyFont="1" applyBorder="1" applyAlignment="1">
      <alignment horizontal="right"/>
    </xf>
    <xf numFmtId="190" fontId="32" fillId="0" borderId="12" xfId="0" applyNumberFormat="1" applyFont="1" applyBorder="1" applyAlignment="1">
      <alignment horizontal="right"/>
    </xf>
    <xf numFmtId="190" fontId="32" fillId="0" borderId="12" xfId="0" applyNumberFormat="1" applyFont="1" applyBorder="1"/>
    <xf numFmtId="190" fontId="32" fillId="0" borderId="14" xfId="0" applyNumberFormat="1" applyFont="1" applyBorder="1" applyAlignment="1">
      <alignment horizontal="right"/>
    </xf>
    <xf numFmtId="190" fontId="32" fillId="0" borderId="0" xfId="0" applyNumberFormat="1" applyFont="1" applyAlignment="1">
      <alignment horizontal="right"/>
    </xf>
    <xf numFmtId="190" fontId="32" fillId="0" borderId="13" xfId="0" applyNumberFormat="1" applyFont="1" applyBorder="1" applyAlignment="1">
      <alignment horizontal="right"/>
    </xf>
    <xf numFmtId="178" fontId="30" fillId="0" borderId="13" xfId="139" applyNumberFormat="1" applyFont="1" applyBorder="1" applyAlignment="1">
      <alignment horizontal="right"/>
    </xf>
    <xf numFmtId="178" fontId="30" fillId="0" borderId="0" xfId="139" applyNumberFormat="1" applyFont="1" applyAlignment="1">
      <alignment horizontal="right"/>
    </xf>
    <xf numFmtId="178" fontId="30" fillId="0" borderId="14" xfId="139" applyNumberFormat="1" applyFont="1" applyBorder="1" applyAlignment="1">
      <alignment horizontal="right"/>
    </xf>
    <xf numFmtId="190" fontId="31" fillId="0" borderId="12" xfId="131" quotePrefix="1" applyNumberFormat="1" applyFont="1" applyBorder="1" applyAlignment="1">
      <alignment horizontal="right"/>
    </xf>
    <xf numFmtId="190" fontId="31" fillId="0" borderId="13" xfId="131" applyNumberFormat="1" applyFont="1" applyBorder="1" applyAlignment="1">
      <alignment horizontal="right"/>
    </xf>
    <xf numFmtId="190" fontId="31" fillId="0" borderId="0" xfId="131" applyNumberFormat="1" applyFont="1" applyAlignment="1">
      <alignment horizontal="right"/>
    </xf>
    <xf numFmtId="190" fontId="31" fillId="0" borderId="12" xfId="96" quotePrefix="1" applyNumberFormat="1" applyFont="1" applyFill="1" applyBorder="1" applyAlignment="1">
      <alignment horizontal="right"/>
    </xf>
    <xf numFmtId="192" fontId="31" fillId="0" borderId="13" xfId="131" applyNumberFormat="1" applyFont="1" applyBorder="1" applyAlignment="1">
      <alignment horizontal="right"/>
    </xf>
    <xf numFmtId="192" fontId="31" fillId="0" borderId="0" xfId="131" applyNumberFormat="1" applyFont="1" applyAlignment="1">
      <alignment horizontal="right"/>
    </xf>
    <xf numFmtId="41" fontId="31" fillId="0" borderId="13" xfId="135" applyNumberFormat="1" applyFont="1" applyBorder="1" applyAlignment="1">
      <alignment horizontal="right"/>
    </xf>
    <xf numFmtId="41" fontId="32" fillId="0" borderId="12" xfId="135" applyNumberFormat="1" applyFont="1" applyBorder="1" applyAlignment="1">
      <alignment horizontal="right"/>
    </xf>
    <xf numFmtId="190" fontId="32" fillId="0" borderId="14" xfId="135" applyNumberFormat="1" applyFont="1" applyBorder="1" applyAlignment="1">
      <alignment horizontal="right"/>
    </xf>
    <xf numFmtId="190" fontId="56" fillId="0" borderId="0" xfId="96" applyNumberFormat="1" applyFont="1" applyFill="1" applyBorder="1" applyAlignment="1" applyProtection="1">
      <alignment horizontal="right"/>
      <protection locked="0"/>
    </xf>
    <xf numFmtId="190" fontId="56" fillId="0" borderId="12" xfId="137" applyNumberFormat="1" applyFont="1" applyBorder="1" applyAlignment="1">
      <alignment horizontal="right"/>
    </xf>
    <xf numFmtId="190" fontId="56" fillId="0" borderId="12" xfId="137" applyNumberFormat="1" applyFont="1" applyBorder="1"/>
    <xf numFmtId="190" fontId="56" fillId="0" borderId="14" xfId="137" applyNumberFormat="1" applyFont="1" applyBorder="1" applyAlignment="1">
      <alignment horizontal="right"/>
    </xf>
    <xf numFmtId="190" fontId="56" fillId="0" borderId="13" xfId="137" applyNumberFormat="1" applyFont="1" applyBorder="1" applyAlignment="1">
      <alignment horizontal="right"/>
    </xf>
    <xf numFmtId="190" fontId="56" fillId="0" borderId="0" xfId="137" applyNumberFormat="1" applyFont="1"/>
    <xf numFmtId="190" fontId="56" fillId="0" borderId="0" xfId="137" applyNumberFormat="1" applyFont="1" applyAlignment="1">
      <alignment horizontal="right"/>
    </xf>
    <xf numFmtId="190" fontId="56" fillId="0" borderId="16" xfId="0" applyNumberFormat="1" applyFont="1" applyBorder="1" applyAlignment="1">
      <alignment horizontal="right"/>
    </xf>
    <xf numFmtId="190" fontId="56" fillId="0" borderId="13" xfId="135" applyNumberFormat="1" applyFont="1" applyBorder="1" applyAlignment="1">
      <alignment horizontal="right"/>
    </xf>
    <xf numFmtId="190" fontId="56" fillId="0" borderId="12" xfId="135" applyNumberFormat="1" applyFont="1" applyBorder="1" applyAlignment="1">
      <alignment horizontal="right"/>
    </xf>
    <xf numFmtId="190" fontId="56" fillId="0" borderId="14" xfId="135" applyNumberFormat="1" applyFont="1" applyBorder="1" applyAlignment="1">
      <alignment horizontal="right"/>
    </xf>
    <xf numFmtId="190" fontId="56" fillId="0" borderId="0" xfId="135" applyNumberFormat="1" applyFont="1" applyAlignment="1">
      <alignment horizontal="right"/>
    </xf>
    <xf numFmtId="190" fontId="56" fillId="0" borderId="15" xfId="135" applyNumberFormat="1" applyFont="1" applyBorder="1" applyAlignment="1">
      <alignment horizontal="right"/>
    </xf>
    <xf numFmtId="41" fontId="56" fillId="0" borderId="14" xfId="135" applyNumberFormat="1" applyFont="1" applyBorder="1" applyAlignment="1">
      <alignment horizontal="right"/>
    </xf>
    <xf numFmtId="41" fontId="56" fillId="0" borderId="12" xfId="135" applyNumberFormat="1" applyFont="1" applyBorder="1" applyAlignment="1">
      <alignment horizontal="right"/>
    </xf>
    <xf numFmtId="41" fontId="56" fillId="0" borderId="13" xfId="135" applyNumberFormat="1" applyFont="1" applyBorder="1" applyAlignment="1">
      <alignment horizontal="right"/>
    </xf>
    <xf numFmtId="0" fontId="27" fillId="0" borderId="0" xfId="127" applyFont="1" applyAlignment="1">
      <alignment vertical="center"/>
    </xf>
    <xf numFmtId="190" fontId="31" fillId="0" borderId="12" xfId="135" applyNumberFormat="1" applyFont="1" applyBorder="1"/>
    <xf numFmtId="196" fontId="31" fillId="0" borderId="13" xfId="0" applyNumberFormat="1" applyFont="1" applyBorder="1" applyAlignment="1">
      <alignment horizontal="right"/>
    </xf>
    <xf numFmtId="3" fontId="27" fillId="0" borderId="0" xfId="0" applyNumberFormat="1" applyFont="1" applyProtection="1">
      <protection locked="0"/>
    </xf>
    <xf numFmtId="3" fontId="32" fillId="0" borderId="0" xfId="0" applyNumberFormat="1" applyFont="1" applyAlignment="1">
      <alignment horizontal="right"/>
    </xf>
    <xf numFmtId="37" fontId="32" fillId="0" borderId="0" xfId="135" applyNumberFormat="1" applyFont="1" applyAlignment="1">
      <alignment horizontal="right"/>
    </xf>
    <xf numFmtId="0" fontId="27" fillId="0" borderId="0" xfId="130" applyFont="1"/>
    <xf numFmtId="0" fontId="27" fillId="0" borderId="0" xfId="130" applyFont="1" applyAlignment="1">
      <alignment vertical="center"/>
    </xf>
    <xf numFmtId="176" fontId="59" fillId="0" borderId="14" xfId="0" quotePrefix="1" applyNumberFormat="1" applyFont="1" applyBorder="1" applyAlignment="1">
      <alignment horizontal="left"/>
    </xf>
    <xf numFmtId="177" fontId="32" fillId="0" borderId="12" xfId="130" applyNumberFormat="1" applyFont="1" applyBorder="1" applyAlignment="1">
      <alignment horizontal="right"/>
    </xf>
    <xf numFmtId="177" fontId="32" fillId="0" borderId="13" xfId="130" applyNumberFormat="1" applyFont="1" applyBorder="1" applyAlignment="1">
      <alignment horizontal="right"/>
    </xf>
    <xf numFmtId="177" fontId="32" fillId="0" borderId="0" xfId="130" applyNumberFormat="1" applyFont="1" applyAlignment="1">
      <alignment horizontal="right"/>
    </xf>
    <xf numFmtId="0" fontId="59" fillId="0" borderId="0" xfId="130" quotePrefix="1" applyFont="1"/>
    <xf numFmtId="0" fontId="27" fillId="0" borderId="0" xfId="143" applyFont="1"/>
    <xf numFmtId="0" fontId="29" fillId="0" borderId="0" xfId="0" applyFont="1" applyAlignment="1" applyProtection="1">
      <alignment horizontal="center" vertical="center"/>
      <protection locked="0"/>
    </xf>
    <xf numFmtId="0" fontId="29" fillId="0" borderId="0" xfId="0" applyFont="1" applyAlignment="1" applyProtection="1">
      <alignment horizontal="centerContinuous" vertical="center"/>
      <protection locked="0"/>
    </xf>
    <xf numFmtId="190" fontId="31" fillId="0" borderId="13" xfId="96" applyNumberFormat="1" applyFont="1" applyBorder="1" applyAlignment="1">
      <alignment horizontal="right"/>
    </xf>
    <xf numFmtId="190" fontId="31" fillId="0" borderId="12" xfId="96" applyNumberFormat="1" applyFont="1" applyBorder="1" applyAlignment="1">
      <alignment horizontal="right"/>
    </xf>
    <xf numFmtId="0" fontId="29" fillId="0" borderId="0" xfId="0" applyFont="1" applyAlignment="1">
      <alignment horizontal="centerContinuous" vertical="center"/>
    </xf>
    <xf numFmtId="3" fontId="32"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Continuous"/>
    </xf>
    <xf numFmtId="190" fontId="31" fillId="0" borderId="14" xfId="96" applyNumberFormat="1" applyFont="1" applyBorder="1" applyAlignment="1" applyProtection="1">
      <alignment horizontal="right"/>
      <protection locked="0"/>
    </xf>
    <xf numFmtId="194" fontId="31" fillId="0" borderId="13" xfId="116" applyNumberFormat="1" applyFont="1" applyFill="1" applyBorder="1" applyAlignment="1">
      <alignment horizontal="right"/>
    </xf>
    <xf numFmtId="183" fontId="31" fillId="0" borderId="0" xfId="116" applyNumberFormat="1" applyFont="1" applyFill="1" applyBorder="1" applyAlignment="1"/>
    <xf numFmtId="192" fontId="31" fillId="0" borderId="0" xfId="0" applyNumberFormat="1" applyFont="1" applyAlignment="1">
      <alignment horizontal="right"/>
    </xf>
    <xf numFmtId="178" fontId="29" fillId="17" borderId="13" xfId="0" applyNumberFormat="1" applyFont="1" applyFill="1" applyBorder="1" applyAlignment="1">
      <alignment horizontal="right"/>
    </xf>
    <xf numFmtId="178" fontId="29" fillId="17" borderId="34" xfId="0" applyNumberFormat="1" applyFont="1" applyFill="1" applyBorder="1" applyAlignment="1">
      <alignment horizontal="right"/>
    </xf>
    <xf numFmtId="177" fontId="29" fillId="0" borderId="13" xfId="0" applyNumberFormat="1" applyFont="1" applyBorder="1"/>
    <xf numFmtId="177" fontId="29" fillId="0" borderId="34" xfId="0" applyNumberFormat="1" applyFont="1" applyBorder="1"/>
    <xf numFmtId="191" fontId="32" fillId="0" borderId="13" xfId="0" applyNumberFormat="1" applyFont="1" applyBorder="1"/>
    <xf numFmtId="191" fontId="32" fillId="0" borderId="12" xfId="0" applyNumberFormat="1" applyFont="1" applyBorder="1"/>
    <xf numFmtId="191" fontId="32" fillId="0" borderId="13" xfId="135" applyNumberFormat="1" applyFont="1" applyBorder="1" applyAlignment="1">
      <alignment horizontal="right"/>
    </xf>
    <xf numFmtId="179" fontId="27" fillId="0" borderId="0" xfId="0" applyNumberFormat="1" applyFont="1"/>
    <xf numFmtId="190" fontId="31" fillId="0" borderId="13" xfId="131" applyNumberFormat="1" applyFont="1" applyBorder="1"/>
    <xf numFmtId="192" fontId="31" fillId="0" borderId="13" xfId="131" applyNumberFormat="1" applyFont="1" applyBorder="1"/>
    <xf numFmtId="190" fontId="31" fillId="0" borderId="12" xfId="131" applyNumberFormat="1" applyFont="1" applyBorder="1"/>
    <xf numFmtId="179" fontId="27" fillId="0" borderId="0" xfId="140" applyNumberFormat="1" applyFont="1"/>
    <xf numFmtId="179" fontId="27" fillId="0" borderId="0" xfId="134" applyNumberFormat="1" applyFont="1"/>
    <xf numFmtId="179" fontId="27" fillId="0" borderId="0" xfId="133" applyNumberFormat="1" applyFont="1"/>
    <xf numFmtId="41" fontId="56" fillId="0" borderId="0" xfId="135" applyNumberFormat="1" applyFont="1" applyAlignment="1">
      <alignment horizontal="right"/>
    </xf>
    <xf numFmtId="0" fontId="64" fillId="0" borderId="0" xfId="137" applyFont="1" applyAlignment="1">
      <alignment horizontal="center" vertical="center"/>
    </xf>
    <xf numFmtId="185" fontId="27" fillId="0" borderId="0" xfId="142" applyNumberFormat="1" applyFont="1"/>
    <xf numFmtId="0" fontId="27" fillId="0" borderId="0" xfId="142" applyFont="1"/>
    <xf numFmtId="0" fontId="27" fillId="0" borderId="0" xfId="142" applyFont="1" applyAlignment="1">
      <alignment horizontal="centerContinuous"/>
    </xf>
    <xf numFmtId="0" fontId="57" fillId="8" borderId="19" xfId="142" applyFont="1" applyFill="1" applyBorder="1" applyAlignment="1">
      <alignment horizontal="distributed" vertical="center"/>
    </xf>
    <xf numFmtId="0" fontId="57" fillId="8" borderId="14" xfId="142" applyFont="1" applyFill="1" applyBorder="1" applyAlignment="1">
      <alignment horizontal="distributed" vertical="center"/>
    </xf>
    <xf numFmtId="0" fontId="57" fillId="8" borderId="21" xfId="142" applyFont="1" applyFill="1" applyBorder="1" applyAlignment="1">
      <alignment horizontal="centerContinuous" wrapText="1" shrinkToFit="1"/>
    </xf>
    <xf numFmtId="185" fontId="57" fillId="8" borderId="21" xfId="142" applyNumberFormat="1" applyFont="1" applyFill="1" applyBorder="1" applyAlignment="1">
      <alignment horizontal="center" wrapText="1" shrinkToFit="1"/>
    </xf>
    <xf numFmtId="0" fontId="57" fillId="8" borderId="27" xfId="142" applyFont="1" applyFill="1" applyBorder="1" applyAlignment="1">
      <alignment horizontal="distributed" vertical="center"/>
    </xf>
    <xf numFmtId="0" fontId="57" fillId="8" borderId="11" xfId="142" applyFont="1" applyFill="1" applyBorder="1" applyAlignment="1">
      <alignment horizontal="centerContinuous" vertical="top" wrapText="1" shrinkToFit="1"/>
    </xf>
    <xf numFmtId="185" fontId="57" fillId="8" borderId="11" xfId="142" applyNumberFormat="1" applyFont="1" applyFill="1" applyBorder="1" applyAlignment="1">
      <alignment horizontal="center" vertical="top" wrapText="1" shrinkToFit="1"/>
    </xf>
    <xf numFmtId="0" fontId="57" fillId="0" borderId="0" xfId="142" applyFont="1" applyAlignment="1">
      <alignment horizontal="distributed" vertical="center" indent="1"/>
    </xf>
    <xf numFmtId="0" fontId="34" fillId="0" borderId="13" xfId="142" applyFont="1" applyBorder="1" applyAlignment="1">
      <alignment horizontal="right" vertical="top"/>
    </xf>
    <xf numFmtId="185" fontId="34" fillId="0" borderId="13" xfId="142" applyNumberFormat="1" applyFont="1" applyBorder="1" applyAlignment="1">
      <alignment horizontal="right" vertical="top"/>
    </xf>
    <xf numFmtId="0" fontId="34" fillId="0" borderId="12" xfId="142" applyFont="1" applyBorder="1" applyAlignment="1">
      <alignment horizontal="right" vertical="top"/>
    </xf>
    <xf numFmtId="0" fontId="59" fillId="0" borderId="0" xfId="142" quotePrefix="1" applyFont="1" applyAlignment="1">
      <alignment horizontal="center"/>
    </xf>
    <xf numFmtId="190" fontId="31" fillId="0" borderId="13" xfId="0" applyNumberFormat="1" applyFont="1" applyBorder="1" applyAlignment="1">
      <alignment vertical="center"/>
    </xf>
    <xf numFmtId="190" fontId="31" fillId="0" borderId="13" xfId="129" applyNumberFormat="1" applyFont="1" applyBorder="1" applyAlignment="1" applyProtection="1">
      <alignment vertical="center"/>
      <protection locked="0"/>
    </xf>
    <xf numFmtId="193" fontId="31" fillId="0" borderId="13" xfId="96" applyNumberFormat="1" applyFont="1" applyFill="1" applyBorder="1" applyAlignment="1"/>
    <xf numFmtId="190" fontId="31" fillId="0" borderId="12" xfId="0" applyNumberFormat="1" applyFont="1" applyBorder="1" applyAlignment="1">
      <alignment vertical="center"/>
    </xf>
    <xf numFmtId="185" fontId="27" fillId="0" borderId="0" xfId="116" applyNumberFormat="1" applyFont="1" applyFill="1" applyBorder="1" applyAlignment="1"/>
    <xf numFmtId="6" fontId="27" fillId="0" borderId="0" xfId="116" applyFont="1" applyFill="1" applyBorder="1" applyAlignment="1"/>
    <xf numFmtId="197" fontId="31" fillId="0" borderId="13" xfId="96" applyNumberFormat="1" applyFont="1" applyFill="1" applyBorder="1" applyAlignment="1">
      <alignment horizontal="right"/>
    </xf>
    <xf numFmtId="0" fontId="59" fillId="0" borderId="0" xfId="142" quotePrefix="1" applyFont="1"/>
    <xf numFmtId="190" fontId="31" fillId="0" borderId="13" xfId="116" applyNumberFormat="1" applyFont="1" applyFill="1" applyBorder="1" applyAlignment="1"/>
    <xf numFmtId="199" fontId="31" fillId="0" borderId="13" xfId="0" applyNumberFormat="1" applyFont="1" applyBorder="1" applyAlignment="1">
      <alignment vertical="center"/>
    </xf>
    <xf numFmtId="0" fontId="59" fillId="0" borderId="0" xfId="142" applyFont="1" applyAlignment="1">
      <alignment horizontal="distributed"/>
    </xf>
    <xf numFmtId="190" fontId="31" fillId="0" borderId="13" xfId="96" applyNumberFormat="1" applyFont="1" applyFill="1" applyBorder="1" applyAlignment="1"/>
    <xf numFmtId="190" fontId="31" fillId="0" borderId="13" xfId="96" applyNumberFormat="1" applyFont="1" applyFill="1" applyBorder="1" applyAlignment="1">
      <alignment horizontal="right"/>
    </xf>
    <xf numFmtId="0" fontId="27" fillId="0" borderId="27" xfId="142" applyFont="1" applyBorder="1"/>
    <xf numFmtId="190" fontId="27" fillId="0" borderId="11" xfId="142" applyNumberFormat="1" applyFont="1" applyBorder="1"/>
    <xf numFmtId="190" fontId="31" fillId="0" borderId="11" xfId="142" applyNumberFormat="1" applyFont="1" applyBorder="1"/>
    <xf numFmtId="193" fontId="31" fillId="0" borderId="11" xfId="142" applyNumberFormat="1" applyFont="1" applyBorder="1"/>
    <xf numFmtId="183" fontId="27" fillId="0" borderId="11" xfId="142" applyNumberFormat="1" applyFont="1" applyBorder="1"/>
    <xf numFmtId="190" fontId="27" fillId="0" borderId="23" xfId="142" applyNumberFormat="1" applyFont="1" applyBorder="1"/>
    <xf numFmtId="0" fontId="61" fillId="0" borderId="0" xfId="142" applyFont="1"/>
    <xf numFmtId="0" fontId="61" fillId="0" borderId="0" xfId="142" applyFont="1" applyAlignment="1">
      <alignment horizontal="left" wrapText="1"/>
    </xf>
    <xf numFmtId="0" fontId="57" fillId="0" borderId="0" xfId="142" applyFont="1"/>
    <xf numFmtId="185" fontId="57" fillId="0" borderId="0" xfId="142" applyNumberFormat="1" applyFont="1"/>
    <xf numFmtId="183" fontId="27" fillId="0" borderId="0" xfId="142" applyNumberFormat="1" applyFont="1"/>
    <xf numFmtId="38" fontId="27" fillId="0" borderId="0" xfId="142" applyNumberFormat="1" applyFont="1"/>
    <xf numFmtId="3" fontId="0" fillId="0" borderId="0" xfId="0" applyNumberFormat="1"/>
    <xf numFmtId="3" fontId="27" fillId="0" borderId="0" xfId="132" applyNumberFormat="1" applyFont="1"/>
    <xf numFmtId="0" fontId="67" fillId="0" borderId="0" xfId="0" applyFont="1" applyAlignment="1">
      <alignment horizontal="centerContinuous" vertical="center"/>
    </xf>
    <xf numFmtId="0" fontId="65" fillId="0" borderId="0" xfId="0" applyFont="1" applyAlignment="1">
      <alignment horizontal="center" vertical="center" wrapText="1"/>
    </xf>
    <xf numFmtId="0" fontId="61" fillId="0" borderId="0" xfId="0" quotePrefix="1" applyFont="1" applyAlignment="1">
      <alignment horizontal="center"/>
    </xf>
    <xf numFmtId="0" fontId="66" fillId="0" borderId="0" xfId="0" applyFont="1" applyAlignment="1">
      <alignment horizontal="center" vertical="center" wrapText="1"/>
    </xf>
    <xf numFmtId="0" fontId="30" fillId="0" borderId="0" xfId="0" applyFont="1" applyAlignment="1" applyProtection="1">
      <alignment horizontal="center" vertical="center"/>
      <protection locked="0"/>
    </xf>
    <xf numFmtId="0" fontId="57" fillId="0" borderId="0" xfId="0" applyFont="1" applyAlignment="1">
      <alignment vertical="top" wrapText="1"/>
    </xf>
    <xf numFmtId="0" fontId="29" fillId="0" borderId="30" xfId="0" applyFont="1" applyBorder="1" applyAlignment="1" applyProtection="1">
      <alignment vertical="center"/>
      <protection locked="0"/>
    </xf>
    <xf numFmtId="201" fontId="31" fillId="0" borderId="13" xfId="96" applyNumberFormat="1" applyFont="1" applyFill="1" applyBorder="1" applyAlignment="1">
      <alignment horizontal="right"/>
    </xf>
    <xf numFmtId="202" fontId="31" fillId="0" borderId="13" xfId="96" applyNumberFormat="1" applyFont="1" applyFill="1" applyBorder="1" applyAlignment="1">
      <alignment horizontal="right"/>
    </xf>
    <xf numFmtId="3" fontId="32" fillId="0" borderId="0" xfId="0" quotePrefix="1" applyNumberFormat="1" applyFont="1"/>
    <xf numFmtId="183" fontId="27" fillId="0" borderId="30" xfId="0" applyNumberFormat="1" applyFont="1" applyBorder="1" applyAlignment="1">
      <alignment horizontal="right"/>
    </xf>
    <xf numFmtId="183" fontId="57" fillId="0" borderId="30" xfId="0" applyNumberFormat="1" applyFont="1" applyBorder="1" applyAlignment="1">
      <alignment horizontal="center"/>
    </xf>
    <xf numFmtId="183" fontId="57" fillId="0" borderId="0" xfId="0" applyNumberFormat="1" applyFont="1" applyAlignment="1">
      <alignment horizontal="right"/>
    </xf>
    <xf numFmtId="0" fontId="57" fillId="8" borderId="17" xfId="0" applyFont="1" applyFill="1" applyBorder="1" applyAlignment="1">
      <alignment horizontal="distributed"/>
    </xf>
    <xf numFmtId="183" fontId="57" fillId="8" borderId="20" xfId="0" applyNumberFormat="1" applyFont="1" applyFill="1" applyBorder="1" applyAlignment="1">
      <alignment horizontal="center" vertical="center"/>
    </xf>
    <xf numFmtId="0" fontId="57" fillId="0" borderId="0" xfId="0" applyFont="1" applyAlignment="1">
      <alignment horizontal="center"/>
    </xf>
    <xf numFmtId="0" fontId="57" fillId="8" borderId="0" xfId="0" applyFont="1" applyFill="1" applyAlignment="1">
      <alignment horizontal="distributed"/>
    </xf>
    <xf numFmtId="0" fontId="57" fillId="8" borderId="23" xfId="0" applyFont="1" applyFill="1" applyBorder="1" applyAlignment="1">
      <alignment horizontal="distributed"/>
    </xf>
    <xf numFmtId="3" fontId="57" fillId="0" borderId="12" xfId="0" applyNumberFormat="1" applyFont="1" applyBorder="1" applyAlignment="1">
      <alignment horizontal="right"/>
    </xf>
    <xf numFmtId="3" fontId="57" fillId="0" borderId="0" xfId="0" applyNumberFormat="1" applyFont="1" applyAlignment="1">
      <alignment horizontal="right"/>
    </xf>
    <xf numFmtId="193" fontId="31" fillId="0" borderId="13" xfId="116" applyNumberFormat="1" applyFont="1" applyFill="1" applyBorder="1" applyAlignment="1"/>
    <xf numFmtId="193" fontId="31" fillId="0" borderId="12" xfId="116" applyNumberFormat="1" applyFont="1" applyFill="1" applyBorder="1" applyAlignment="1"/>
    <xf numFmtId="185" fontId="31" fillId="0" borderId="0" xfId="116" applyNumberFormat="1" applyFont="1" applyFill="1" applyBorder="1" applyAlignment="1"/>
    <xf numFmtId="0" fontId="59" fillId="0" borderId="0" xfId="0" quotePrefix="1" applyFont="1"/>
    <xf numFmtId="3" fontId="32" fillId="0" borderId="0" xfId="0" applyNumberFormat="1" applyFont="1"/>
    <xf numFmtId="194" fontId="31" fillId="0" borderId="13" xfId="116" applyNumberFormat="1" applyFont="1" applyFill="1" applyBorder="1" applyAlignment="1"/>
    <xf numFmtId="195" fontId="31" fillId="0" borderId="13" xfId="116" applyNumberFormat="1" applyFont="1" applyFill="1" applyBorder="1" applyAlignment="1">
      <alignment horizontal="right"/>
    </xf>
    <xf numFmtId="197" fontId="31" fillId="0" borderId="13" xfId="116" applyNumberFormat="1" applyFont="1" applyFill="1" applyBorder="1" applyAlignment="1">
      <alignment horizontal="right"/>
    </xf>
    <xf numFmtId="197" fontId="31" fillId="0" borderId="12" xfId="116" applyNumberFormat="1" applyFont="1" applyFill="1" applyBorder="1" applyAlignment="1">
      <alignment horizontal="right"/>
    </xf>
    <xf numFmtId="0" fontId="59" fillId="0" borderId="27" xfId="0" quotePrefix="1" applyFont="1" applyBorder="1" applyAlignment="1">
      <alignment horizontal="left"/>
    </xf>
    <xf numFmtId="190" fontId="31" fillId="0" borderId="11" xfId="116" applyNumberFormat="1" applyFont="1" applyFill="1" applyBorder="1" applyAlignment="1"/>
    <xf numFmtId="193" fontId="31" fillId="0" borderId="11" xfId="116" applyNumberFormat="1" applyFont="1" applyFill="1" applyBorder="1" applyAlignment="1"/>
    <xf numFmtId="193" fontId="31" fillId="0" borderId="10" xfId="116" applyNumberFormat="1" applyFont="1" applyFill="1" applyBorder="1" applyAlignment="1"/>
    <xf numFmtId="3" fontId="57" fillId="0" borderId="0" xfId="0" quotePrefix="1" applyNumberFormat="1" applyFont="1"/>
    <xf numFmtId="183" fontId="57" fillId="0" borderId="0" xfId="0" applyNumberFormat="1" applyFont="1"/>
    <xf numFmtId="0" fontId="59" fillId="0" borderId="0" xfId="142" applyFont="1"/>
    <xf numFmtId="0" fontId="29" fillId="0" borderId="0" xfId="0" applyFont="1" applyAlignment="1">
      <alignment horizontal="centerContinuous"/>
    </xf>
    <xf numFmtId="0" fontId="57" fillId="8" borderId="19" xfId="0" applyFont="1" applyFill="1" applyBorder="1" applyAlignment="1">
      <alignment horizontal="distributed"/>
    </xf>
    <xf numFmtId="0" fontId="57" fillId="8" borderId="14" xfId="0" applyFont="1" applyFill="1" applyBorder="1" applyAlignment="1">
      <alignment horizontal="distributed"/>
    </xf>
    <xf numFmtId="0" fontId="57" fillId="8" borderId="21" xfId="0" applyFont="1" applyFill="1" applyBorder="1" applyAlignment="1">
      <alignment horizontal="center"/>
    </xf>
    <xf numFmtId="0" fontId="57" fillId="0" borderId="31" xfId="0" applyFont="1" applyBorder="1"/>
    <xf numFmtId="191" fontId="57" fillId="0" borderId="21" xfId="0" applyNumberFormat="1" applyFont="1" applyBorder="1" applyAlignment="1">
      <alignment horizontal="right"/>
    </xf>
    <xf numFmtId="0" fontId="57" fillId="0" borderId="21" xfId="0" applyFont="1" applyBorder="1" applyAlignment="1">
      <alignment horizontal="right"/>
    </xf>
    <xf numFmtId="0" fontId="57" fillId="0" borderId="28" xfId="0" applyFont="1" applyBorder="1" applyAlignment="1">
      <alignment horizontal="right"/>
    </xf>
    <xf numFmtId="191" fontId="31" fillId="0" borderId="13" xfId="135" applyNumberFormat="1" applyFont="1" applyBorder="1"/>
    <xf numFmtId="192" fontId="31" fillId="0" borderId="12" xfId="135" applyNumberFormat="1" applyFont="1" applyBorder="1"/>
    <xf numFmtId="0" fontId="59" fillId="0" borderId="14" xfId="0" quotePrefix="1" applyFont="1" applyBorder="1"/>
    <xf numFmtId="190" fontId="31" fillId="0" borderId="11" xfId="135" applyNumberFormat="1" applyFont="1" applyBorder="1"/>
    <xf numFmtId="191" fontId="31" fillId="0" borderId="11" xfId="135" applyNumberFormat="1" applyFont="1" applyBorder="1"/>
    <xf numFmtId="192" fontId="31" fillId="0" borderId="23" xfId="0" applyNumberFormat="1" applyFont="1" applyBorder="1" applyAlignment="1">
      <alignment horizontal="right"/>
    </xf>
    <xf numFmtId="0" fontId="59" fillId="0" borderId="22" xfId="0" applyFont="1" applyBorder="1"/>
    <xf numFmtId="0" fontId="32" fillId="0" borderId="30" xfId="127" applyFont="1" applyBorder="1"/>
    <xf numFmtId="0" fontId="69" fillId="0" borderId="0" xfId="127" applyFont="1" applyAlignment="1">
      <alignment horizontal="right"/>
    </xf>
    <xf numFmtId="0" fontId="57" fillId="0" borderId="0" xfId="127" applyFont="1" applyAlignment="1">
      <alignment horizontal="right"/>
    </xf>
    <xf numFmtId="0" fontId="61" fillId="8" borderId="19" xfId="127" applyFont="1" applyFill="1" applyBorder="1" applyAlignment="1">
      <alignment horizontal="distributed"/>
    </xf>
    <xf numFmtId="0" fontId="70" fillId="8" borderId="19" xfId="127" applyFont="1" applyFill="1" applyBorder="1" applyAlignment="1">
      <alignment horizontal="distributed"/>
    </xf>
    <xf numFmtId="0" fontId="70" fillId="8" borderId="18" xfId="127" applyFont="1" applyFill="1" applyBorder="1" applyAlignment="1">
      <alignment horizontal="distributed" vertical="center"/>
    </xf>
    <xf numFmtId="0" fontId="70" fillId="8" borderId="17" xfId="127" applyFont="1" applyFill="1" applyBorder="1" applyAlignment="1">
      <alignment horizontal="distributed"/>
    </xf>
    <xf numFmtId="0" fontId="70" fillId="8" borderId="18" xfId="127" applyFont="1" applyFill="1" applyBorder="1" applyAlignment="1">
      <alignment horizontal="distributed"/>
    </xf>
    <xf numFmtId="0" fontId="70" fillId="8" borderId="18" xfId="127" applyFont="1" applyFill="1" applyBorder="1" applyAlignment="1">
      <alignment horizontal="left"/>
    </xf>
    <xf numFmtId="0" fontId="59" fillId="8" borderId="18" xfId="127" applyFont="1" applyFill="1" applyBorder="1" applyAlignment="1">
      <alignment horizontal="distributed"/>
    </xf>
    <xf numFmtId="0" fontId="61" fillId="8" borderId="14" xfId="127" applyFont="1" applyFill="1" applyBorder="1"/>
    <xf numFmtId="0" fontId="70" fillId="8" borderId="13" xfId="127" applyFont="1" applyFill="1" applyBorder="1"/>
    <xf numFmtId="0" fontId="70" fillId="8" borderId="13" xfId="127" applyFont="1" applyFill="1" applyBorder="1" applyAlignment="1">
      <alignment horizontal="distributed" vertical="center"/>
    </xf>
    <xf numFmtId="0" fontId="70" fillId="8" borderId="12" xfId="127" applyFont="1" applyFill="1" applyBorder="1" applyAlignment="1">
      <alignment horizontal="distributed"/>
    </xf>
    <xf numFmtId="0" fontId="70" fillId="8" borderId="13" xfId="127" applyFont="1" applyFill="1" applyBorder="1" applyAlignment="1">
      <alignment horizontal="distributed"/>
    </xf>
    <xf numFmtId="0" fontId="70" fillId="8" borderId="13" xfId="127" applyFont="1" applyFill="1" applyBorder="1" applyAlignment="1">
      <alignment horizontal="center" vertical="center"/>
    </xf>
    <xf numFmtId="0" fontId="59" fillId="8" borderId="13" xfId="127" applyFont="1" applyFill="1" applyBorder="1" applyAlignment="1">
      <alignment horizontal="distributed" vertical="center"/>
    </xf>
    <xf numFmtId="0" fontId="61" fillId="8" borderId="32" xfId="127" applyFont="1" applyFill="1" applyBorder="1" applyAlignment="1">
      <alignment horizontal="distributed"/>
    </xf>
    <xf numFmtId="0" fontId="61" fillId="8" borderId="27" xfId="127" applyFont="1" applyFill="1" applyBorder="1" applyAlignment="1">
      <alignment horizontal="distributed" vertical="top"/>
    </xf>
    <xf numFmtId="0" fontId="70" fillId="8" borderId="11" xfId="127" applyFont="1" applyFill="1" applyBorder="1" applyAlignment="1">
      <alignment horizontal="distributed" vertical="top"/>
    </xf>
    <xf numFmtId="0" fontId="70" fillId="8" borderId="11" xfId="127" applyFont="1" applyFill="1" applyBorder="1" applyAlignment="1">
      <alignment horizontal="distributed" vertical="center"/>
    </xf>
    <xf numFmtId="0" fontId="70" fillId="8" borderId="10" xfId="127" applyFont="1" applyFill="1" applyBorder="1" applyAlignment="1">
      <alignment horizontal="distributed" vertical="top"/>
    </xf>
    <xf numFmtId="0" fontId="70" fillId="8" borderId="11" xfId="127" applyFont="1" applyFill="1" applyBorder="1" applyAlignment="1">
      <alignment horizontal="distributed" vertical="top" wrapText="1"/>
    </xf>
    <xf numFmtId="0" fontId="70" fillId="8" borderId="11" xfId="127" applyFont="1" applyFill="1" applyBorder="1" applyAlignment="1">
      <alignment horizontal="center" vertical="top"/>
    </xf>
    <xf numFmtId="0" fontId="61" fillId="8" borderId="33" xfId="127" applyFont="1" applyFill="1" applyBorder="1" applyAlignment="1">
      <alignment horizontal="distributed" vertical="top"/>
    </xf>
    <xf numFmtId="0" fontId="57"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191" fontId="29" fillId="0" borderId="34" xfId="126" applyNumberFormat="1" applyFont="1" applyBorder="1" applyAlignment="1">
      <alignment horizontal="right"/>
    </xf>
    <xf numFmtId="191" fontId="29" fillId="0" borderId="15" xfId="126" applyNumberFormat="1" applyFont="1" applyBorder="1"/>
    <xf numFmtId="191" fontId="29" fillId="0" borderId="12" xfId="126" applyNumberFormat="1" applyFont="1" applyBorder="1"/>
    <xf numFmtId="188" fontId="30" fillId="0" borderId="0" xfId="120" applyNumberFormat="1" applyFont="1" applyAlignment="1">
      <alignment horizontal="right" vertical="center"/>
    </xf>
    <xf numFmtId="0" fontId="63" fillId="0" borderId="14" xfId="127" quotePrefix="1" applyFont="1" applyBorder="1" applyAlignment="1">
      <alignment horizontal="right"/>
    </xf>
    <xf numFmtId="191" fontId="29" fillId="0" borderId="13" xfId="127" applyNumberFormat="1" applyFont="1" applyBorder="1" applyAlignment="1">
      <alignment horizontal="right"/>
    </xf>
    <xf numFmtId="191" fontId="29" fillId="0" borderId="12" xfId="127" applyNumberFormat="1" applyFont="1" applyBorder="1" applyAlignment="1">
      <alignment horizontal="right"/>
    </xf>
    <xf numFmtId="191" fontId="29" fillId="0" borderId="34" xfId="127" applyNumberFormat="1" applyFont="1" applyBorder="1" applyAlignment="1">
      <alignment horizontal="right"/>
    </xf>
    <xf numFmtId="191" fontId="29" fillId="0" borderId="15" xfId="127" applyNumberFormat="1" applyFont="1" applyBorder="1"/>
    <xf numFmtId="191" fontId="29" fillId="0" borderId="0" xfId="126" applyNumberFormat="1" applyFont="1" applyAlignment="1">
      <alignment horizontal="right"/>
    </xf>
    <xf numFmtId="191" fontId="29" fillId="0" borderId="34" xfId="127" applyNumberFormat="1" applyFont="1" applyBorder="1"/>
    <xf numFmtId="0" fontId="63" fillId="0" borderId="23" xfId="127" quotePrefix="1" applyFont="1" applyBorder="1" applyProtection="1">
      <protection locked="0"/>
    </xf>
    <xf numFmtId="191" fontId="29" fillId="0" borderId="11" xfId="126" applyNumberFormat="1" applyFont="1" applyBorder="1" applyAlignment="1">
      <alignment horizontal="right"/>
    </xf>
    <xf numFmtId="191" fontId="63" fillId="0" borderId="33" xfId="126" applyNumberFormat="1" applyFont="1" applyBorder="1"/>
    <xf numFmtId="191" fontId="63" fillId="0" borderId="10" xfId="126" applyNumberFormat="1" applyFont="1" applyBorder="1"/>
    <xf numFmtId="0" fontId="63" fillId="0" borderId="0" xfId="127" applyFont="1" applyAlignment="1">
      <alignment vertical="center" wrapText="1"/>
    </xf>
    <xf numFmtId="0" fontId="29" fillId="0" borderId="30" xfId="127" applyFont="1" applyBorder="1" applyAlignment="1">
      <alignment horizontal="center" vertical="center" wrapText="1"/>
    </xf>
    <xf numFmtId="0" fontId="32" fillId="0" borderId="30" xfId="127" applyFont="1" applyBorder="1" applyAlignment="1">
      <alignment wrapText="1"/>
    </xf>
    <xf numFmtId="0" fontId="57" fillId="0" borderId="14" xfId="127" applyFont="1" applyBorder="1" applyAlignment="1">
      <alignment horizontal="distributed"/>
    </xf>
    <xf numFmtId="0" fontId="57" fillId="0" borderId="13" xfId="127" applyFont="1" applyBorder="1"/>
    <xf numFmtId="0" fontId="57" fillId="0" borderId="0" xfId="127" applyFont="1"/>
    <xf numFmtId="0" fontId="57" fillId="0" borderId="12" xfId="127" applyFont="1" applyBorder="1" applyAlignment="1">
      <alignment horizontal="distributed" vertical="distributed"/>
    </xf>
    <xf numFmtId="0" fontId="27" fillId="0" borderId="13" xfId="127" applyFont="1" applyBorder="1"/>
    <xf numFmtId="0" fontId="57" fillId="0" borderId="13" xfId="127" applyFont="1" applyBorder="1" applyAlignment="1">
      <alignment horizontal="distributed"/>
    </xf>
    <xf numFmtId="0" fontId="57" fillId="0" borderId="34" xfId="127" applyFont="1" applyBorder="1" applyAlignment="1">
      <alignment horizontal="distributed"/>
    </xf>
    <xf numFmtId="0" fontId="57" fillId="0" borderId="16" xfId="127" applyFont="1" applyBorder="1" applyAlignment="1">
      <alignment horizontal="distributed"/>
    </xf>
    <xf numFmtId="0" fontId="57" fillId="0" borderId="12" xfId="127" applyFont="1" applyBorder="1"/>
    <xf numFmtId="191" fontId="29" fillId="0" borderId="14" xfId="126" applyNumberFormat="1" applyFont="1" applyBorder="1"/>
    <xf numFmtId="191" fontId="29" fillId="0" borderId="14" xfId="127" applyNumberFormat="1" applyFont="1" applyBorder="1"/>
    <xf numFmtId="191" fontId="27" fillId="0" borderId="0" xfId="127" applyNumberFormat="1" applyFont="1"/>
    <xf numFmtId="0" fontId="59" fillId="0" borderId="27" xfId="127" quotePrefix="1" applyFont="1" applyBorder="1"/>
    <xf numFmtId="191" fontId="31" fillId="0" borderId="27" xfId="127" applyNumberFormat="1" applyFont="1" applyBorder="1"/>
    <xf numFmtId="191" fontId="31" fillId="0" borderId="11" xfId="127" applyNumberFormat="1" applyFont="1" applyBorder="1"/>
    <xf numFmtId="191" fontId="31" fillId="0" borderId="23" xfId="127" applyNumberFormat="1" applyFont="1" applyBorder="1"/>
    <xf numFmtId="191" fontId="31" fillId="0" borderId="10" xfId="127" applyNumberFormat="1" applyFont="1" applyBorder="1" applyAlignment="1">
      <alignment horizontal="right"/>
    </xf>
    <xf numFmtId="191" fontId="27" fillId="0" borderId="11" xfId="127" applyNumberFormat="1" applyFont="1" applyBorder="1"/>
    <xf numFmtId="191" fontId="31" fillId="0" borderId="35" xfId="127" applyNumberFormat="1" applyFont="1" applyBorder="1"/>
    <xf numFmtId="191" fontId="31" fillId="0" borderId="36" xfId="127" applyNumberFormat="1" applyFont="1" applyBorder="1"/>
    <xf numFmtId="191" fontId="31" fillId="0" borderId="10" xfId="127" applyNumberFormat="1" applyFont="1" applyBorder="1"/>
    <xf numFmtId="0" fontId="31" fillId="0" borderId="0" xfId="126" applyFont="1"/>
    <xf numFmtId="0" fontId="27" fillId="0" borderId="0" xfId="126" applyFont="1"/>
    <xf numFmtId="0" fontId="29" fillId="0" borderId="0" xfId="126" applyFont="1" applyAlignment="1">
      <alignment horizontal="center" vertical="center"/>
    </xf>
    <xf numFmtId="0" fontId="27" fillId="0" borderId="30" xfId="126" applyFont="1" applyBorder="1"/>
    <xf numFmtId="0" fontId="61" fillId="8" borderId="17" xfId="126" applyFont="1" applyFill="1" applyBorder="1" applyAlignment="1">
      <alignment vertical="center" justifyLastLine="1"/>
    </xf>
    <xf numFmtId="0" fontId="61" fillId="8" borderId="37" xfId="126" applyFont="1" applyFill="1" applyBorder="1" applyAlignment="1">
      <alignment vertical="center" justifyLastLine="1"/>
    </xf>
    <xf numFmtId="0" fontId="61" fillId="8" borderId="22" xfId="126" applyFont="1" applyFill="1" applyBorder="1" applyAlignment="1">
      <alignment vertical="center" justifyLastLine="1"/>
    </xf>
    <xf numFmtId="0" fontId="61" fillId="8" borderId="31" xfId="126" applyFont="1" applyFill="1" applyBorder="1" applyAlignment="1">
      <alignment vertical="center" justifyLastLine="1"/>
    </xf>
    <xf numFmtId="0" fontId="61" fillId="8" borderId="10" xfId="126" applyFont="1" applyFill="1" applyBorder="1" applyAlignment="1">
      <alignment horizontal="distributed" vertical="center" justifyLastLine="1"/>
    </xf>
    <xf numFmtId="0" fontId="61" fillId="8" borderId="38" xfId="126" applyFont="1" applyFill="1" applyBorder="1" applyAlignment="1">
      <alignment vertical="center"/>
    </xf>
    <xf numFmtId="0" fontId="61" fillId="8" borderId="38" xfId="126" applyFont="1" applyFill="1" applyBorder="1" applyAlignment="1">
      <alignment horizontal="center" vertical="center"/>
    </xf>
    <xf numFmtId="0" fontId="61" fillId="8" borderId="39" xfId="126" applyFont="1" applyFill="1" applyBorder="1" applyAlignment="1">
      <alignment vertical="center"/>
    </xf>
    <xf numFmtId="0" fontId="59" fillId="0" borderId="0" xfId="126" applyFont="1"/>
    <xf numFmtId="0" fontId="59" fillId="0" borderId="12" xfId="126" applyFont="1" applyBorder="1" applyAlignment="1">
      <alignment horizontal="right"/>
    </xf>
    <xf numFmtId="0" fontId="59" fillId="0" borderId="40" xfId="126" applyFont="1" applyBorder="1" applyAlignment="1">
      <alignment horizontal="right"/>
    </xf>
    <xf numFmtId="0" fontId="59" fillId="0" borderId="41" xfId="126" applyFont="1" applyBorder="1" applyAlignment="1">
      <alignment horizontal="right"/>
    </xf>
    <xf numFmtId="0" fontId="61" fillId="0" borderId="0" xfId="126" applyFont="1" applyAlignment="1">
      <alignment horizontal="distributed"/>
    </xf>
    <xf numFmtId="190" fontId="56" fillId="0" borderId="12" xfId="128" applyNumberFormat="1" applyFont="1" applyBorder="1" applyAlignment="1">
      <alignment vertical="center"/>
    </xf>
    <xf numFmtId="198" fontId="56" fillId="0" borderId="40" xfId="128" applyNumberFormat="1" applyFont="1" applyBorder="1" applyAlignment="1">
      <alignment vertical="center"/>
    </xf>
    <xf numFmtId="190" fontId="56" fillId="0" borderId="12" xfId="126" applyNumberFormat="1" applyFont="1" applyBorder="1" applyAlignment="1">
      <alignment horizontal="right"/>
    </xf>
    <xf numFmtId="197" fontId="56" fillId="0" borderId="41" xfId="126" applyNumberFormat="1" applyFont="1" applyBorder="1"/>
    <xf numFmtId="3" fontId="29" fillId="0" borderId="0" xfId="126" applyNumberFormat="1" applyFont="1"/>
    <xf numFmtId="190" fontId="56" fillId="0" borderId="12" xfId="96" applyNumberFormat="1" applyFont="1" applyFill="1" applyBorder="1" applyAlignment="1">
      <alignment horizontal="right"/>
    </xf>
    <xf numFmtId="0" fontId="59" fillId="0" borderId="23" xfId="126" applyFont="1" applyBorder="1" applyAlignment="1">
      <alignment horizontal="distributed"/>
    </xf>
    <xf numFmtId="3" fontId="27" fillId="0" borderId="10" xfId="126" applyNumberFormat="1" applyFont="1" applyBorder="1"/>
    <xf numFmtId="184"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3" fontId="27" fillId="0" borderId="43" xfId="126" applyNumberFormat="1" applyFont="1" applyBorder="1"/>
    <xf numFmtId="0" fontId="62" fillId="0" borderId="0" xfId="126" applyFont="1"/>
    <xf numFmtId="0" fontId="61" fillId="8" borderId="39" xfId="126" applyFont="1" applyFill="1" applyBorder="1" applyAlignment="1">
      <alignment horizontal="center" vertical="center"/>
    </xf>
    <xf numFmtId="0" fontId="59" fillId="0" borderId="44" xfId="126" applyFont="1" applyBorder="1" applyAlignment="1">
      <alignment horizontal="right"/>
    </xf>
    <xf numFmtId="191" fontId="56" fillId="0" borderId="12" xfId="126" applyNumberFormat="1" applyFont="1" applyBorder="1" applyAlignment="1">
      <alignment horizontal="right"/>
    </xf>
    <xf numFmtId="198" fontId="56" fillId="0" borderId="40" xfId="126" applyNumberFormat="1" applyFont="1" applyBorder="1"/>
    <xf numFmtId="178" fontId="56" fillId="0" borderId="12" xfId="126" applyNumberFormat="1" applyFont="1" applyBorder="1"/>
    <xf numFmtId="191" fontId="56" fillId="0" borderId="12" xfId="126" applyNumberFormat="1" applyFont="1" applyBorder="1"/>
    <xf numFmtId="198" fontId="56" fillId="0" borderId="41" xfId="126" applyNumberFormat="1" applyFont="1" applyBorder="1"/>
    <xf numFmtId="178" fontId="56" fillId="0" borderId="12" xfId="126" applyNumberFormat="1" applyFont="1" applyBorder="1" applyAlignment="1">
      <alignment horizontal="right"/>
    </xf>
    <xf numFmtId="0" fontId="59" fillId="0" borderId="27" xfId="126" applyFont="1" applyBorder="1" applyAlignment="1">
      <alignment horizontal="distributed"/>
    </xf>
    <xf numFmtId="180" fontId="31" fillId="0" borderId="10" xfId="126" applyNumberFormat="1" applyFont="1" applyBorder="1"/>
    <xf numFmtId="184" fontId="31" fillId="0" borderId="42" xfId="126" applyNumberFormat="1" applyFont="1" applyBorder="1"/>
    <xf numFmtId="184" fontId="31" fillId="0" borderId="10" xfId="126" applyNumberFormat="1" applyFont="1" applyBorder="1"/>
    <xf numFmtId="184" fontId="31" fillId="0" borderId="43" xfId="126" applyNumberFormat="1" applyFont="1" applyBorder="1"/>
    <xf numFmtId="0" fontId="59" fillId="0" borderId="0" xfId="126" applyFont="1" applyAlignment="1">
      <alignment horizontal="distributed"/>
    </xf>
    <xf numFmtId="180" fontId="31" fillId="0" borderId="0" xfId="126" applyNumberFormat="1" applyFont="1"/>
    <xf numFmtId="184" fontId="31" fillId="0" borderId="0" xfId="126" applyNumberFormat="1" applyFont="1"/>
    <xf numFmtId="0" fontId="73" fillId="0" borderId="30" xfId="126" applyFont="1" applyBorder="1"/>
    <xf numFmtId="0" fontId="30" fillId="0" borderId="30" xfId="126" applyFont="1" applyBorder="1"/>
    <xf numFmtId="0" fontId="1" fillId="0" borderId="0" xfId="126"/>
    <xf numFmtId="0" fontId="74" fillId="0" borderId="0" xfId="126" applyFont="1"/>
    <xf numFmtId="0" fontId="59" fillId="0" borderId="12" xfId="126" applyFont="1" applyBorder="1" applyAlignment="1">
      <alignment horizontal="right" vertical="top"/>
    </xf>
    <xf numFmtId="0" fontId="59" fillId="0" borderId="40" xfId="126" applyFont="1" applyBorder="1" applyAlignment="1">
      <alignment horizontal="right" vertical="top"/>
    </xf>
    <xf numFmtId="0" fontId="59" fillId="0" borderId="41" xfId="126" applyFont="1" applyBorder="1" applyAlignment="1">
      <alignment horizontal="right" vertical="top"/>
    </xf>
    <xf numFmtId="190" fontId="56" fillId="0" borderId="12" xfId="126" applyNumberFormat="1" applyFont="1" applyBorder="1"/>
    <xf numFmtId="189" fontId="56" fillId="0" borderId="51" xfId="126" applyNumberFormat="1" applyFont="1" applyBorder="1"/>
    <xf numFmtId="200" fontId="56" fillId="0" borderId="0" xfId="126" applyNumberFormat="1" applyFont="1"/>
    <xf numFmtId="189" fontId="56" fillId="0" borderId="12" xfId="126" applyNumberFormat="1" applyFont="1" applyBorder="1"/>
    <xf numFmtId="200" fontId="56" fillId="0" borderId="40" xfId="126" applyNumberFormat="1" applyFont="1" applyBorder="1"/>
    <xf numFmtId="191" fontId="56" fillId="0" borderId="51" xfId="126" applyNumberFormat="1" applyFont="1" applyBorder="1"/>
    <xf numFmtId="186" fontId="27" fillId="0" borderId="0" xfId="126" applyNumberFormat="1" applyFont="1"/>
    <xf numFmtId="191" fontId="56" fillId="0" borderId="0" xfId="126" applyNumberFormat="1" applyFont="1"/>
    <xf numFmtId="191" fontId="56" fillId="0" borderId="0" xfId="126" applyNumberFormat="1" applyFont="1" applyAlignment="1">
      <alignment horizontal="right"/>
    </xf>
    <xf numFmtId="38" fontId="31" fillId="0" borderId="12" xfId="126" applyNumberFormat="1" applyFont="1" applyBorder="1"/>
    <xf numFmtId="184" fontId="31" fillId="0" borderId="12" xfId="126" applyNumberFormat="1" applyFont="1" applyBorder="1"/>
    <xf numFmtId="184" fontId="31" fillId="0" borderId="41" xfId="126" applyNumberFormat="1" applyFont="1" applyBorder="1"/>
    <xf numFmtId="0" fontId="57" fillId="0" borderId="0" xfId="126" applyFont="1"/>
    <xf numFmtId="0" fontId="64" fillId="0" borderId="30" xfId="127" applyFont="1" applyBorder="1"/>
    <xf numFmtId="0" fontId="28" fillId="0" borderId="30" xfId="127" applyFont="1" applyBorder="1"/>
    <xf numFmtId="0" fontId="57" fillId="0" borderId="30" xfId="127" applyFont="1" applyBorder="1" applyAlignment="1">
      <alignment horizontal="right"/>
    </xf>
    <xf numFmtId="0" fontId="28" fillId="0" borderId="0" xfId="127" applyFont="1" applyAlignment="1">
      <alignment horizontal="right" vertical="center"/>
    </xf>
    <xf numFmtId="0" fontId="69" fillId="0" borderId="30" xfId="127" applyFont="1" applyBorder="1" applyAlignment="1">
      <alignment horizontal="right"/>
    </xf>
    <xf numFmtId="0" fontId="70" fillId="8" borderId="19" xfId="127" applyFont="1" applyFill="1" applyBorder="1" applyAlignment="1">
      <alignment horizontal="distributed" vertical="center"/>
    </xf>
    <xf numFmtId="0" fontId="70" fillId="8" borderId="14" xfId="127" applyFont="1" applyFill="1" applyBorder="1"/>
    <xf numFmtId="0" fontId="70" fillId="8" borderId="32" xfId="127" applyFont="1" applyFill="1" applyBorder="1" applyAlignment="1">
      <alignment horizontal="distributed"/>
    </xf>
    <xf numFmtId="0" fontId="70" fillId="8" borderId="27" xfId="127" applyFont="1" applyFill="1" applyBorder="1" applyAlignment="1">
      <alignment horizontal="distributed" vertical="center"/>
    </xf>
    <xf numFmtId="0" fontId="70" fillId="8" borderId="13" xfId="127" applyFont="1" applyFill="1" applyBorder="1" applyAlignment="1">
      <alignment horizontal="distributed" vertical="top"/>
    </xf>
    <xf numFmtId="0" fontId="59" fillId="8" borderId="11" xfId="127" applyFont="1" applyFill="1" applyBorder="1" applyAlignment="1">
      <alignment horizontal="center" vertical="top"/>
    </xf>
    <xf numFmtId="0" fontId="59" fillId="8" borderId="11" xfId="127" applyFont="1" applyFill="1" applyBorder="1" applyAlignment="1">
      <alignment horizontal="distributed" vertical="top"/>
    </xf>
    <xf numFmtId="0" fontId="70"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177" fontId="29" fillId="0" borderId="13" xfId="126" applyNumberFormat="1" applyFont="1" applyBorder="1" applyAlignment="1">
      <alignment horizontal="right"/>
    </xf>
    <xf numFmtId="177" fontId="29" fillId="0" borderId="13" xfId="127" applyNumberFormat="1" applyFont="1" applyBorder="1" applyAlignment="1">
      <alignment horizontal="right"/>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188" fontId="29" fillId="0" borderId="0" xfId="120" applyNumberFormat="1" applyFont="1" applyAlignment="1">
      <alignment horizontal="right" vertical="center"/>
    </xf>
    <xf numFmtId="177" fontId="29" fillId="0" borderId="34" xfId="127" applyNumberFormat="1" applyFont="1" applyBorder="1" applyAlignment="1">
      <alignment horizontal="right"/>
    </xf>
    <xf numFmtId="177" fontId="29" fillId="0" borderId="15" xfId="127" applyNumberFormat="1" applyFont="1" applyBorder="1" applyAlignment="1" applyProtection="1">
      <alignment horizontal="right"/>
      <protection locked="0"/>
    </xf>
    <xf numFmtId="177" fontId="29" fillId="0" borderId="16" xfId="126" applyNumberFormat="1" applyFont="1" applyBorder="1"/>
    <xf numFmtId="0" fontId="57" fillId="0" borderId="27" xfId="127" quotePrefix="1" applyFont="1" applyBorder="1"/>
    <xf numFmtId="177" fontId="31" fillId="0" borderId="11" xfId="127" applyNumberFormat="1" applyFont="1" applyBorder="1" applyAlignment="1">
      <alignment horizontal="right"/>
    </xf>
    <xf numFmtId="177" fontId="27" fillId="0" borderId="11"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36" xfId="127" applyNumberFormat="1" applyFont="1" applyBorder="1" applyAlignment="1">
      <alignment horizontal="right"/>
    </xf>
    <xf numFmtId="177" fontId="31" fillId="0" borderId="10" xfId="127" applyNumberFormat="1" applyFont="1" applyBorder="1"/>
    <xf numFmtId="0" fontId="37" fillId="0" borderId="0" xfId="0" applyFont="1" applyAlignment="1">
      <alignment horizontal="center" vertical="center"/>
    </xf>
    <xf numFmtId="0" fontId="61" fillId="8" borderId="19" xfId="0" applyFont="1" applyFill="1" applyBorder="1" applyAlignment="1">
      <alignment horizontal="distributed" vertical="center"/>
    </xf>
    <xf numFmtId="0" fontId="61" fillId="8" borderId="27" xfId="0" applyFont="1" applyFill="1" applyBorder="1" applyAlignment="1">
      <alignment horizontal="distributed" vertical="center"/>
    </xf>
    <xf numFmtId="0" fontId="57" fillId="0" borderId="14" xfId="0" applyFont="1" applyBorder="1"/>
    <xf numFmtId="0" fontId="61" fillId="0" borderId="0" xfId="0" applyFont="1" applyAlignment="1">
      <alignment horizontal="right"/>
    </xf>
    <xf numFmtId="0" fontId="61" fillId="0" borderId="28" xfId="0" applyFont="1" applyBorder="1" applyAlignment="1">
      <alignment horizontal="right"/>
    </xf>
    <xf numFmtId="0" fontId="32" fillId="0" borderId="28" xfId="0" applyFont="1" applyBorder="1"/>
    <xf numFmtId="0" fontId="61" fillId="0" borderId="22" xfId="0" applyFont="1" applyBorder="1" applyAlignment="1">
      <alignment horizontal="right"/>
    </xf>
    <xf numFmtId="190" fontId="29" fillId="0" borderId="14" xfId="0" applyNumberFormat="1" applyFont="1" applyBorder="1"/>
    <xf numFmtId="192" fontId="29" fillId="0" borderId="12" xfId="0" applyNumberFormat="1" applyFont="1" applyBorder="1"/>
    <xf numFmtId="192" fontId="29" fillId="0" borderId="14" xfId="0" applyNumberFormat="1" applyFont="1" applyBorder="1"/>
    <xf numFmtId="192" fontId="29" fillId="0" borderId="0" xfId="0" applyNumberFormat="1" applyFont="1"/>
    <xf numFmtId="0" fontId="63" fillId="0" borderId="27" xfId="127" quotePrefix="1" applyFont="1" applyBorder="1" applyProtection="1">
      <protection locked="0"/>
    </xf>
    <xf numFmtId="0" fontId="63" fillId="0" borderId="0" xfId="0" applyFont="1" applyAlignment="1">
      <alignment horizontal="left"/>
    </xf>
    <xf numFmtId="0" fontId="62" fillId="0" borderId="0" xfId="0" applyFont="1"/>
    <xf numFmtId="0" fontId="63" fillId="0" borderId="0" xfId="127" applyFont="1"/>
    <xf numFmtId="0" fontId="71" fillId="0" borderId="0" xfId="0" applyFont="1" applyAlignment="1">
      <alignment horizontal="center" vertical="center" wrapText="1"/>
    </xf>
    <xf numFmtId="0" fontId="27" fillId="0" borderId="0" xfId="0" applyFont="1" applyAlignment="1">
      <alignment vertical="center"/>
    </xf>
    <xf numFmtId="0" fontId="61" fillId="0" borderId="0" xfId="0" applyFont="1"/>
    <xf numFmtId="0" fontId="34" fillId="8" borderId="19" xfId="0" applyFont="1" applyFill="1" applyBorder="1" applyAlignment="1">
      <alignment horizontal="distributed" wrapText="1"/>
    </xf>
    <xf numFmtId="0" fontId="57" fillId="8" borderId="37" xfId="0" applyFont="1" applyFill="1" applyBorder="1" applyAlignment="1">
      <alignment horizontal="distributed" vertical="center" justifyLastLine="1"/>
    </xf>
    <xf numFmtId="0" fontId="57" fillId="0" borderId="0" xfId="0" applyFont="1" applyAlignment="1">
      <alignment horizontal="distributed" vertical="center"/>
    </xf>
    <xf numFmtId="0" fontId="34" fillId="8" borderId="14" xfId="0" applyFont="1" applyFill="1" applyBorder="1" applyAlignment="1">
      <alignment horizontal="distributed" vertical="top" wrapText="1"/>
    </xf>
    <xf numFmtId="0" fontId="57" fillId="8" borderId="0" xfId="0" applyFont="1" applyFill="1" applyAlignment="1">
      <alignment horizontal="distributed" vertical="center" justifyLastLine="1"/>
    </xf>
    <xf numFmtId="0" fontId="60" fillId="8" borderId="21" xfId="0" applyFont="1" applyFill="1" applyBorder="1" applyAlignment="1">
      <alignment horizontal="distributed" vertical="center" justifyLastLine="1" shrinkToFit="1"/>
    </xf>
    <xf numFmtId="0" fontId="34" fillId="8" borderId="21" xfId="0" applyFont="1" applyFill="1" applyBorder="1" applyAlignment="1">
      <alignment horizontal="distributed" vertical="center" wrapText="1" justifyLastLine="1"/>
    </xf>
    <xf numFmtId="0" fontId="76" fillId="8" borderId="21" xfId="0" applyFont="1" applyFill="1" applyBorder="1" applyAlignment="1">
      <alignment horizontal="distributed" vertical="center" wrapText="1" justifyLastLine="1"/>
    </xf>
    <xf numFmtId="0" fontId="34" fillId="8" borderId="27" xfId="0" applyFont="1" applyFill="1" applyBorder="1" applyAlignment="1">
      <alignment horizontal="distributed" vertical="top" wrapText="1"/>
    </xf>
    <xf numFmtId="0" fontId="60" fillId="8" borderId="11" xfId="0" applyFont="1" applyFill="1" applyBorder="1" applyAlignment="1">
      <alignment vertical="center" shrinkToFit="1"/>
    </xf>
    <xf numFmtId="0" fontId="34" fillId="8" borderId="11" xfId="0" applyFont="1" applyFill="1" applyBorder="1" applyAlignment="1">
      <alignment horizontal="distributed" vertical="center" wrapText="1" justifyLastLine="1"/>
    </xf>
    <xf numFmtId="0" fontId="76" fillId="8" borderId="11" xfId="0" applyFont="1" applyFill="1" applyBorder="1" applyAlignment="1">
      <alignment horizontal="distributed" vertical="center" wrapText="1" justifyLastLine="1"/>
    </xf>
    <xf numFmtId="0" fontId="57" fillId="0" borderId="31" xfId="0" applyFont="1" applyBorder="1" applyAlignment="1">
      <alignment horizontal="distributed"/>
    </xf>
    <xf numFmtId="191" fontId="31" fillId="0" borderId="13" xfId="96" applyNumberFormat="1" applyFont="1" applyFill="1" applyBorder="1" applyAlignment="1"/>
    <xf numFmtId="191" fontId="31" fillId="0" borderId="12" xfId="96" applyNumberFormat="1" applyFont="1" applyFill="1" applyBorder="1" applyAlignment="1"/>
    <xf numFmtId="187" fontId="31" fillId="0" borderId="0" xfId="96" applyNumberFormat="1" applyFont="1" applyFill="1" applyBorder="1" applyAlignment="1"/>
    <xf numFmtId="0" fontId="59" fillId="0" borderId="14" xfId="0" applyFont="1" applyBorder="1"/>
    <xf numFmtId="182" fontId="31" fillId="0" borderId="0" xfId="96" applyNumberFormat="1" applyFont="1" applyFill="1" applyBorder="1" applyAlignment="1"/>
    <xf numFmtId="0" fontId="27" fillId="0" borderId="27" xfId="0" applyFont="1" applyBorder="1"/>
    <xf numFmtId="191" fontId="27" fillId="0" borderId="11" xfId="0" applyNumberFormat="1" applyFont="1" applyBorder="1"/>
    <xf numFmtId="191" fontId="27" fillId="0" borderId="10" xfId="0" applyNumberFormat="1" applyFont="1" applyBorder="1"/>
    <xf numFmtId="0" fontId="57" fillId="8" borderId="37" xfId="0" applyFont="1" applyFill="1" applyBorder="1" applyAlignment="1">
      <alignment horizontal="distributed" vertical="center"/>
    </xf>
    <xf numFmtId="0" fontId="57" fillId="8" borderId="17" xfId="0" applyFont="1" applyFill="1" applyBorder="1" applyAlignment="1">
      <alignment horizontal="distributed" vertical="center"/>
    </xf>
    <xf numFmtId="0" fontId="57" fillId="8" borderId="0" xfId="0" applyFont="1" applyFill="1" applyAlignment="1">
      <alignment horizontal="distributed" vertical="center"/>
    </xf>
    <xf numFmtId="0" fontId="57" fillId="8" borderId="14" xfId="0" applyFont="1" applyFill="1" applyBorder="1" applyAlignment="1">
      <alignment horizontal="distributed" vertical="center"/>
    </xf>
    <xf numFmtId="0" fontId="34" fillId="8" borderId="21" xfId="0" applyFont="1" applyFill="1" applyBorder="1" applyAlignment="1">
      <alignment horizontal="distributed" vertical="center" wrapText="1"/>
    </xf>
    <xf numFmtId="0" fontId="76"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4" fillId="8" borderId="11" xfId="0" applyFont="1" applyFill="1" applyBorder="1" applyAlignment="1">
      <alignment horizontal="distributed" vertical="center" wrapText="1"/>
    </xf>
    <xf numFmtId="0" fontId="76"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1" fontId="31" fillId="0" borderId="21" xfId="96" applyNumberFormat="1" applyFont="1" applyFill="1" applyBorder="1" applyAlignment="1">
      <alignment horizontal="right"/>
    </xf>
    <xf numFmtId="191" fontId="31" fillId="0" borderId="28" xfId="96" applyNumberFormat="1" applyFont="1" applyFill="1" applyBorder="1" applyAlignment="1">
      <alignment horizontal="right"/>
    </xf>
    <xf numFmtId="0" fontId="57" fillId="0" borderId="0" xfId="0" applyFont="1" applyAlignment="1">
      <alignment horizontal="distributed"/>
    </xf>
    <xf numFmtId="191" fontId="31" fillId="0" borderId="12" xfId="96" applyNumberFormat="1" applyFont="1" applyFill="1" applyBorder="1" applyAlignment="1">
      <alignment horizontal="right"/>
    </xf>
    <xf numFmtId="0" fontId="61" fillId="0" borderId="27" xfId="0" quotePrefix="1" applyFont="1" applyBorder="1"/>
    <xf numFmtId="191" fontId="31" fillId="0" borderId="11" xfId="96" applyNumberFormat="1" applyFont="1" applyFill="1" applyBorder="1" applyAlignment="1">
      <alignment horizontal="right"/>
    </xf>
    <xf numFmtId="191" fontId="31" fillId="0" borderId="10" xfId="96" applyNumberFormat="1" applyFont="1" applyFill="1" applyBorder="1" applyAlignment="1">
      <alignment horizontal="right"/>
    </xf>
    <xf numFmtId="191" fontId="31" fillId="0" borderId="23" xfId="96" applyNumberFormat="1" applyFont="1" applyFill="1" applyBorder="1" applyAlignment="1">
      <alignment horizontal="right"/>
    </xf>
    <xf numFmtId="191" fontId="31" fillId="0" borderId="27" xfId="96" applyNumberFormat="1" applyFont="1" applyFill="1" applyBorder="1" applyAlignment="1">
      <alignment horizontal="right"/>
    </xf>
    <xf numFmtId="0" fontId="70" fillId="0" borderId="0" xfId="0" applyFont="1"/>
    <xf numFmtId="0" fontId="59" fillId="0" borderId="14" xfId="0" applyFont="1" applyBorder="1" applyAlignment="1">
      <alignment horizontal="distributed"/>
    </xf>
    <xf numFmtId="191" fontId="31" fillId="0" borderId="11" xfId="96" applyNumberFormat="1" applyFont="1" applyFill="1" applyBorder="1" applyAlignment="1"/>
    <xf numFmtId="191" fontId="31" fillId="0" borderId="10" xfId="96" applyNumberFormat="1" applyFont="1" applyFill="1" applyBorder="1" applyAlignment="1"/>
    <xf numFmtId="176" fontId="59" fillId="0" borderId="0" xfId="0" quotePrefix="1" applyNumberFormat="1" applyFont="1"/>
    <xf numFmtId="0" fontId="27" fillId="0" borderId="0" xfId="0" applyFont="1" applyAlignment="1">
      <alignment horizontal="right"/>
    </xf>
    <xf numFmtId="191" fontId="32" fillId="0" borderId="0" xfId="96" applyNumberFormat="1" applyFont="1" applyFill="1" applyBorder="1" applyAlignment="1">
      <alignment horizontal="right"/>
    </xf>
    <xf numFmtId="0" fontId="57" fillId="0" borderId="27" xfId="0" quotePrefix="1" applyFont="1" applyBorder="1"/>
    <xf numFmtId="191" fontId="32" fillId="0" borderId="11" xfId="96" applyNumberFormat="1" applyFont="1" applyFill="1" applyBorder="1" applyAlignment="1">
      <alignment horizontal="right"/>
    </xf>
    <xf numFmtId="191" fontId="32" fillId="0" borderId="10" xfId="96" applyNumberFormat="1" applyFont="1" applyFill="1" applyBorder="1" applyAlignment="1">
      <alignment horizontal="right"/>
    </xf>
    <xf numFmtId="191" fontId="32" fillId="0" borderId="23" xfId="96" applyNumberFormat="1" applyFont="1" applyFill="1" applyBorder="1" applyAlignment="1">
      <alignment horizontal="right"/>
    </xf>
    <xf numFmtId="191" fontId="32" fillId="0" borderId="27" xfId="96" applyNumberFormat="1" applyFont="1" applyFill="1" applyBorder="1" applyAlignment="1">
      <alignment horizontal="right"/>
    </xf>
    <xf numFmtId="191" fontId="31" fillId="0" borderId="21" xfId="96" applyNumberFormat="1" applyFont="1" applyFill="1" applyBorder="1" applyAlignment="1"/>
    <xf numFmtId="191" fontId="31" fillId="0" borderId="28" xfId="96" applyNumberFormat="1" applyFont="1" applyFill="1" applyBorder="1" applyAlignment="1"/>
    <xf numFmtId="176" fontId="59" fillId="0" borderId="27" xfId="0" quotePrefix="1" applyNumberFormat="1" applyFont="1" applyBorder="1"/>
    <xf numFmtId="191" fontId="31" fillId="0" borderId="27" xfId="96" applyNumberFormat="1" applyFont="1" applyFill="1" applyBorder="1" applyAlignment="1"/>
    <xf numFmtId="0" fontId="57" fillId="0" borderId="0" xfId="0" applyFont="1" applyAlignment="1">
      <alignment horizontal="right"/>
    </xf>
    <xf numFmtId="0" fontId="77" fillId="8" borderId="19" xfId="0" applyFont="1" applyFill="1" applyBorder="1" applyAlignment="1">
      <alignment horizontal="distributed" wrapText="1"/>
    </xf>
    <xf numFmtId="0" fontId="72" fillId="8" borderId="37" xfId="0" applyFont="1" applyFill="1" applyBorder="1" applyAlignment="1">
      <alignment horizontal="distributed" vertical="center" justifyLastLine="1"/>
    </xf>
    <xf numFmtId="0" fontId="72" fillId="8" borderId="37" xfId="0" applyFont="1" applyFill="1" applyBorder="1" applyAlignment="1">
      <alignment horizontal="distributed" vertical="center"/>
    </xf>
    <xf numFmtId="0" fontId="72" fillId="8" borderId="17" xfId="0" applyFont="1" applyFill="1" applyBorder="1" applyAlignment="1">
      <alignment horizontal="distributed" vertical="center"/>
    </xf>
    <xf numFmtId="0" fontId="77" fillId="8" borderId="14" xfId="0" applyFont="1" applyFill="1" applyBorder="1" applyAlignment="1">
      <alignment horizontal="distributed" vertical="top" wrapText="1"/>
    </xf>
    <xf numFmtId="0" fontId="72" fillId="8" borderId="0" xfId="0" applyFont="1" applyFill="1" applyAlignment="1">
      <alignment horizontal="distributed" vertical="center"/>
    </xf>
    <xf numFmtId="0" fontId="72" fillId="8" borderId="14" xfId="0" applyFont="1" applyFill="1" applyBorder="1" applyAlignment="1">
      <alignment horizontal="distributed" vertical="center"/>
    </xf>
    <xf numFmtId="0" fontId="77" fillId="8" borderId="21" xfId="0" applyFont="1" applyFill="1" applyBorder="1" applyAlignment="1">
      <alignment horizontal="distributed" vertical="center" wrapText="1"/>
    </xf>
    <xf numFmtId="0" fontId="78" fillId="8" borderId="21" xfId="0" applyFont="1" applyFill="1" applyBorder="1" applyAlignment="1">
      <alignment horizontal="distributed" vertical="center" wrapText="1"/>
    </xf>
    <xf numFmtId="0" fontId="79" fillId="8" borderId="21" xfId="0" applyFont="1" applyFill="1" applyBorder="1" applyAlignment="1">
      <alignment horizontal="distributed" vertical="center" shrinkToFit="1"/>
    </xf>
    <xf numFmtId="0" fontId="77" fillId="8" borderId="21" xfId="0" applyFont="1" applyFill="1" applyBorder="1" applyAlignment="1">
      <alignment horizontal="distributed" vertical="center" wrapText="1" justifyLastLine="1"/>
    </xf>
    <xf numFmtId="0" fontId="77" fillId="8" borderId="27" xfId="0" applyFont="1" applyFill="1" applyBorder="1" applyAlignment="1">
      <alignment horizontal="distributed" vertical="top" wrapText="1"/>
    </xf>
    <xf numFmtId="0" fontId="77" fillId="8" borderId="11" xfId="0" applyFont="1" applyFill="1" applyBorder="1" applyAlignment="1">
      <alignment horizontal="distributed" vertical="center" wrapText="1"/>
    </xf>
    <xf numFmtId="0" fontId="78" fillId="8" borderId="11" xfId="0" applyFont="1" applyFill="1" applyBorder="1" applyAlignment="1">
      <alignment horizontal="distributed" vertical="center" wrapText="1"/>
    </xf>
    <xf numFmtId="0" fontId="79" fillId="8" borderId="11" xfId="0" applyFont="1" applyFill="1" applyBorder="1" applyAlignment="1">
      <alignment horizontal="distributed" vertical="center" wrapText="1"/>
    </xf>
    <xf numFmtId="0" fontId="77" fillId="8" borderId="11" xfId="0" applyFont="1" applyFill="1" applyBorder="1" applyAlignment="1">
      <alignment horizontal="distributed" vertical="center" wrapText="1" justifyLastLine="1"/>
    </xf>
    <xf numFmtId="191" fontId="32" fillId="0" borderId="11" xfId="96" applyNumberFormat="1" applyFont="1" applyFill="1" applyBorder="1" applyAlignment="1"/>
    <xf numFmtId="191" fontId="32" fillId="0" borderId="10" xfId="96" applyNumberFormat="1" applyFont="1" applyFill="1" applyBorder="1" applyAlignment="1"/>
    <xf numFmtId="0" fontId="80" fillId="0" borderId="0" xfId="0" applyFont="1"/>
    <xf numFmtId="0" fontId="56" fillId="0" borderId="0" xfId="128" applyFont="1"/>
    <xf numFmtId="0" fontId="30" fillId="0" borderId="0" xfId="128" applyFont="1"/>
    <xf numFmtId="0" fontId="63" fillId="0" borderId="0" xfId="128" applyFont="1" applyAlignment="1">
      <alignment horizontal="center" vertical="center"/>
    </xf>
    <xf numFmtId="0" fontId="59" fillId="0" borderId="0" xfId="128" applyFont="1" applyAlignment="1">
      <alignment horizontal="right"/>
    </xf>
    <xf numFmtId="0" fontId="56" fillId="8" borderId="17" xfId="128" applyFont="1" applyFill="1" applyBorder="1"/>
    <xf numFmtId="0" fontId="59" fillId="8" borderId="17" xfId="128" applyFont="1" applyFill="1" applyBorder="1" applyAlignment="1">
      <alignment horizontal="right"/>
    </xf>
    <xf numFmtId="0" fontId="59" fillId="8" borderId="0" xfId="128" applyFont="1" applyFill="1" applyAlignment="1">
      <alignment horizontal="distributed" vertical="center"/>
    </xf>
    <xf numFmtId="38" fontId="59" fillId="8" borderId="21" xfId="96" applyFont="1" applyFill="1" applyBorder="1" applyAlignment="1">
      <alignment horizontal="center" vertical="center"/>
    </xf>
    <xf numFmtId="0" fontId="59" fillId="8" borderId="23" xfId="128" applyFont="1" applyFill="1" applyBorder="1" applyAlignment="1">
      <alignment horizontal="distributed" vertical="center"/>
    </xf>
    <xf numFmtId="38" fontId="59" fillId="8" borderId="11" xfId="96" applyFont="1" applyFill="1" applyBorder="1" applyAlignment="1">
      <alignment horizontal="center" vertical="center"/>
    </xf>
    <xf numFmtId="0" fontId="57" fillId="0" borderId="0" xfId="128" applyFont="1" applyAlignment="1">
      <alignment horizontal="distributed"/>
    </xf>
    <xf numFmtId="190" fontId="31" fillId="0" borderId="21" xfId="135" applyNumberFormat="1" applyFont="1" applyBorder="1"/>
    <xf numFmtId="190" fontId="31" fillId="0" borderId="14" xfId="135" applyNumberFormat="1" applyFont="1" applyBorder="1"/>
    <xf numFmtId="190" fontId="0" fillId="0" borderId="28" xfId="0" applyNumberFormat="1" applyBorder="1"/>
    <xf numFmtId="0" fontId="59" fillId="0" borderId="14" xfId="128" quotePrefix="1" applyFont="1" applyBorder="1" applyAlignment="1">
      <alignment horizontal="center"/>
    </xf>
    <xf numFmtId="190" fontId="74" fillId="0" borderId="13" xfId="0" applyNumberFormat="1" applyFont="1" applyBorder="1"/>
    <xf numFmtId="190" fontId="74" fillId="0" borderId="14" xfId="0" applyNumberFormat="1" applyFont="1" applyBorder="1"/>
    <xf numFmtId="190" fontId="0" fillId="0" borderId="13" xfId="0" applyNumberFormat="1" applyBorder="1"/>
    <xf numFmtId="179" fontId="0" fillId="0" borderId="0" xfId="0" applyNumberFormat="1"/>
    <xf numFmtId="0" fontId="57" fillId="0" borderId="27" xfId="128" quotePrefix="1" applyFont="1" applyBorder="1" applyAlignment="1">
      <alignment horizontal="left"/>
    </xf>
    <xf numFmtId="190" fontId="31" fillId="0" borderId="10" xfId="135" applyNumberFormat="1" applyFont="1" applyBorder="1"/>
    <xf numFmtId="190" fontId="0" fillId="0" borderId="10" xfId="0" applyNumberFormat="1" applyBorder="1"/>
    <xf numFmtId="38" fontId="59" fillId="0" borderId="0" xfId="96" applyFont="1" applyFill="1" applyBorder="1" applyAlignment="1"/>
    <xf numFmtId="0" fontId="57" fillId="0" borderId="0" xfId="128" applyFont="1"/>
    <xf numFmtId="0" fontId="27" fillId="0" borderId="0" xfId="128" applyFont="1"/>
    <xf numFmtId="0" fontId="56" fillId="0" borderId="0" xfId="0" applyFont="1"/>
    <xf numFmtId="0" fontId="59" fillId="0" borderId="0" xfId="0" applyFont="1" applyAlignment="1">
      <alignment horizontal="right"/>
    </xf>
    <xf numFmtId="0" fontId="59" fillId="8" borderId="19" xfId="0" applyFont="1" applyFill="1" applyBorder="1" applyAlignment="1">
      <alignment horizontal="distributed" vertical="center"/>
    </xf>
    <xf numFmtId="0" fontId="59" fillId="8" borderId="14" xfId="0" applyFont="1" applyFill="1" applyBorder="1" applyAlignment="1">
      <alignment horizontal="distributed" vertical="center"/>
    </xf>
    <xf numFmtId="0" fontId="59" fillId="8" borderId="25" xfId="0" applyFont="1" applyFill="1" applyBorder="1" applyAlignment="1">
      <alignment horizontal="center" vertical="center" justifyLastLine="1"/>
    </xf>
    <xf numFmtId="0" fontId="59" fillId="8" borderId="23" xfId="0" applyFont="1" applyFill="1" applyBorder="1" applyAlignment="1">
      <alignment horizontal="center" vertical="center" justifyLastLine="1"/>
    </xf>
    <xf numFmtId="0" fontId="59" fillId="8" borderId="27" xfId="0" applyFont="1" applyFill="1" applyBorder="1" applyAlignment="1">
      <alignment horizontal="distributed" vertical="center"/>
    </xf>
    <xf numFmtId="0" fontId="59" fillId="0" borderId="28" xfId="0" applyFont="1" applyBorder="1" applyAlignment="1">
      <alignment horizontal="right"/>
    </xf>
    <xf numFmtId="0" fontId="59" fillId="0" borderId="21" xfId="0" applyFont="1" applyBorder="1" applyAlignment="1">
      <alignment horizontal="right"/>
    </xf>
    <xf numFmtId="0" fontId="59" fillId="0" borderId="22" xfId="0" applyFont="1" applyBorder="1" applyAlignment="1">
      <alignment horizontal="right"/>
    </xf>
    <xf numFmtId="191" fontId="31" fillId="0" borderId="12" xfId="0" applyNumberFormat="1" applyFont="1" applyBorder="1"/>
    <xf numFmtId="190" fontId="31" fillId="0" borderId="12" xfId="97" applyNumberFormat="1" applyFont="1" applyBorder="1" applyAlignment="1"/>
    <xf numFmtId="190" fontId="31" fillId="0" borderId="13" xfId="97" applyNumberFormat="1" applyFont="1" applyBorder="1" applyAlignment="1"/>
    <xf numFmtId="0" fontId="61" fillId="0" borderId="27" xfId="128" quotePrefix="1" applyFont="1" applyBorder="1" applyAlignment="1">
      <alignment horizontal="left"/>
    </xf>
    <xf numFmtId="191" fontId="31" fillId="0" borderId="11" xfId="0" applyNumberFormat="1" applyFont="1" applyBorder="1"/>
    <xf numFmtId="191" fontId="31" fillId="0" borderId="27" xfId="0" applyNumberFormat="1" applyFont="1" applyBorder="1"/>
    <xf numFmtId="190" fontId="31" fillId="0" borderId="10" xfId="0" applyNumberFormat="1" applyFont="1" applyBorder="1"/>
    <xf numFmtId="190" fontId="31" fillId="0" borderId="11" xfId="0" applyNumberFormat="1" applyFont="1" applyBorder="1"/>
    <xf numFmtId="0" fontId="59" fillId="0" borderId="0" xfId="0" applyFont="1" applyAlignment="1">
      <alignment horizontal="left"/>
    </xf>
    <xf numFmtId="0" fontId="2" fillId="0" borderId="0" xfId="128"/>
    <xf numFmtId="190" fontId="27" fillId="0" borderId="28" xfId="0" applyNumberFormat="1" applyFont="1" applyBorder="1" applyAlignment="1">
      <alignment horizontal="distributed"/>
    </xf>
    <xf numFmtId="190" fontId="27" fillId="0" borderId="21" xfId="0" applyNumberFormat="1" applyFont="1" applyBorder="1" applyAlignment="1">
      <alignment horizontal="distributed"/>
    </xf>
    <xf numFmtId="190" fontId="27" fillId="0" borderId="22" xfId="0" applyNumberFormat="1" applyFont="1" applyBorder="1"/>
    <xf numFmtId="190" fontId="31" fillId="0" borderId="27" xfId="0" applyNumberFormat="1" applyFont="1" applyBorder="1"/>
    <xf numFmtId="0" fontId="56" fillId="0" borderId="30" xfId="0" applyFont="1" applyBorder="1"/>
    <xf numFmtId="0" fontId="32" fillId="0" borderId="30" xfId="0" applyFont="1" applyBorder="1" applyAlignment="1">
      <alignment vertical="top"/>
    </xf>
    <xf numFmtId="190" fontId="27" fillId="0" borderId="13" xfId="0" applyNumberFormat="1" applyFont="1" applyBorder="1" applyAlignment="1">
      <alignment horizontal="distributed"/>
    </xf>
    <xf numFmtId="190" fontId="27" fillId="0" borderId="14" xfId="0" applyNumberFormat="1" applyFont="1" applyBorder="1" applyAlignment="1">
      <alignment horizontal="distributed"/>
    </xf>
    <xf numFmtId="190" fontId="27" fillId="0" borderId="0" xfId="0" applyNumberFormat="1" applyFont="1" applyAlignment="1">
      <alignment horizontal="distributed"/>
    </xf>
    <xf numFmtId="0" fontId="74" fillId="0" borderId="22" xfId="0" applyFont="1" applyBorder="1"/>
    <xf numFmtId="0" fontId="75" fillId="0" borderId="30" xfId="0" applyFont="1" applyBorder="1" applyAlignment="1">
      <alignment horizontal="right"/>
    </xf>
    <xf numFmtId="0" fontId="59" fillId="8" borderId="10" xfId="0" applyFont="1" applyFill="1" applyBorder="1" applyAlignment="1">
      <alignment horizontal="center" vertical="center"/>
    </xf>
    <xf numFmtId="0" fontId="59" fillId="8" borderId="11" xfId="0" applyFont="1" applyFill="1" applyBorder="1" applyAlignment="1">
      <alignment horizontal="distributed" vertical="center"/>
    </xf>
    <xf numFmtId="0" fontId="59" fillId="8" borderId="26" xfId="0" applyFont="1" applyFill="1" applyBorder="1" applyAlignment="1">
      <alignment horizontal="center" vertical="center"/>
    </xf>
    <xf numFmtId="190" fontId="31" fillId="0" borderId="21" xfId="0" applyNumberFormat="1" applyFont="1" applyBorder="1"/>
    <xf numFmtId="190" fontId="32" fillId="0" borderId="13" xfId="135" applyNumberFormat="1" applyFont="1" applyBorder="1"/>
    <xf numFmtId="190" fontId="32" fillId="0" borderId="12" xfId="135" applyNumberFormat="1" applyFont="1" applyBorder="1"/>
    <xf numFmtId="179" fontId="32" fillId="0" borderId="0" xfId="135" applyNumberFormat="1" applyFont="1"/>
    <xf numFmtId="0" fontId="28" fillId="0" borderId="0" xfId="0" applyFont="1"/>
    <xf numFmtId="190" fontId="32" fillId="0" borderId="0" xfId="135" applyNumberFormat="1" applyFont="1"/>
    <xf numFmtId="41" fontId="32" fillId="0" borderId="13" xfId="135" applyNumberFormat="1" applyFont="1" applyBorder="1"/>
    <xf numFmtId="41" fontId="32" fillId="0" borderId="0" xfId="135" applyNumberFormat="1" applyFont="1"/>
    <xf numFmtId="41" fontId="32" fillId="0" borderId="12" xfId="135" applyNumberFormat="1" applyFont="1" applyBorder="1"/>
    <xf numFmtId="41" fontId="32" fillId="0" borderId="0" xfId="135" applyNumberFormat="1" applyFont="1" applyAlignment="1">
      <alignment horizontal="right"/>
    </xf>
    <xf numFmtId="196" fontId="32" fillId="0" borderId="0" xfId="135" applyNumberFormat="1" applyFont="1" applyAlignment="1">
      <alignment horizontal="right"/>
    </xf>
    <xf numFmtId="196" fontId="32" fillId="0" borderId="13" xfId="135" applyNumberFormat="1" applyFont="1" applyBorder="1" applyAlignment="1">
      <alignment horizontal="right"/>
    </xf>
    <xf numFmtId="196" fontId="32" fillId="0" borderId="12" xfId="135" applyNumberFormat="1" applyFont="1" applyBorder="1" applyAlignment="1">
      <alignment horizontal="right"/>
    </xf>
    <xf numFmtId="0" fontId="61" fillId="0" borderId="23" xfId="0" quotePrefix="1" applyFont="1" applyBorder="1" applyAlignment="1">
      <alignment horizontal="left"/>
    </xf>
    <xf numFmtId="0" fontId="61" fillId="0" borderId="27" xfId="0" quotePrefix="1" applyFont="1" applyBorder="1" applyAlignment="1">
      <alignment horizontal="left"/>
    </xf>
    <xf numFmtId="190" fontId="32" fillId="0" borderId="11" xfId="135" applyNumberFormat="1" applyFont="1" applyBorder="1"/>
    <xf numFmtId="190" fontId="31" fillId="0" borderId="23" xfId="135" applyNumberFormat="1" applyFont="1" applyBorder="1"/>
    <xf numFmtId="179" fontId="31" fillId="0" borderId="0" xfId="135" applyNumberFormat="1" applyFont="1"/>
    <xf numFmtId="0" fontId="59" fillId="0" borderId="30" xfId="0" applyFont="1" applyBorder="1" applyAlignment="1">
      <alignment horizontal="right"/>
    </xf>
    <xf numFmtId="190" fontId="31" fillId="0" borderId="12" xfId="0" applyNumberFormat="1" applyFont="1" applyBorder="1" applyAlignment="1">
      <alignment horizontal="distributed"/>
    </xf>
    <xf numFmtId="190" fontId="31" fillId="0" borderId="28" xfId="0" applyNumberFormat="1" applyFont="1" applyBorder="1"/>
    <xf numFmtId="190" fontId="31" fillId="0" borderId="31" xfId="0" applyNumberFormat="1" applyFont="1" applyBorder="1"/>
    <xf numFmtId="190" fontId="31" fillId="0" borderId="28" xfId="0" applyNumberFormat="1" applyFont="1" applyBorder="1" applyAlignment="1">
      <alignment horizontal="right"/>
    </xf>
    <xf numFmtId="190" fontId="31" fillId="0" borderId="31" xfId="0" applyNumberFormat="1" applyFont="1" applyBorder="1" applyAlignment="1">
      <alignment horizontal="right"/>
    </xf>
    <xf numFmtId="190" fontId="31" fillId="0" borderId="0" xfId="0" applyNumberFormat="1" applyFont="1" applyAlignment="1">
      <alignment horizontal="distributed"/>
    </xf>
    <xf numFmtId="190" fontId="31" fillId="0" borderId="13" xfId="0" applyNumberFormat="1" applyFont="1" applyBorder="1" applyAlignment="1">
      <alignment horizontal="distributed"/>
    </xf>
    <xf numFmtId="190" fontId="32" fillId="0" borderId="14" xfId="0" applyNumberFormat="1" applyFont="1" applyBorder="1"/>
    <xf numFmtId="190" fontId="32" fillId="0" borderId="10" xfId="0" applyNumberFormat="1" applyFont="1" applyBorder="1" applyAlignment="1">
      <alignment horizontal="right"/>
    </xf>
    <xf numFmtId="190" fontId="32" fillId="0" borderId="10" xfId="0" applyNumberFormat="1" applyFont="1" applyBorder="1"/>
    <xf numFmtId="190" fontId="32" fillId="0" borderId="27" xfId="0" applyNumberFormat="1" applyFont="1" applyBorder="1" applyAlignment="1">
      <alignment horizontal="right"/>
    </xf>
    <xf numFmtId="190" fontId="32" fillId="0" borderId="23" xfId="0" applyNumberFormat="1" applyFont="1" applyBorder="1" applyAlignment="1">
      <alignment horizontal="right"/>
    </xf>
    <xf numFmtId="190" fontId="32" fillId="0" borderId="11" xfId="0" applyNumberFormat="1" applyFont="1" applyBorder="1" applyAlignment="1">
      <alignment horizontal="right"/>
    </xf>
    <xf numFmtId="0" fontId="83" fillId="0" borderId="0" xfId="0" applyFont="1"/>
    <xf numFmtId="0" fontId="35" fillId="0" borderId="0" xfId="138" applyFont="1"/>
    <xf numFmtId="0" fontId="30" fillId="0" borderId="0" xfId="138" applyFont="1"/>
    <xf numFmtId="0" fontId="61" fillId="8" borderId="19" xfId="139" applyFont="1" applyFill="1" applyBorder="1" applyAlignment="1">
      <alignment horizontal="distributed" vertical="top"/>
    </xf>
    <xf numFmtId="0" fontId="57" fillId="8" borderId="17" xfId="139" applyFont="1" applyFill="1" applyBorder="1" applyAlignment="1">
      <alignment vertical="center"/>
    </xf>
    <xf numFmtId="0" fontId="61" fillId="8" borderId="20" xfId="139" applyFont="1" applyFill="1" applyBorder="1" applyAlignment="1">
      <alignment horizontal="center" vertical="center"/>
    </xf>
    <xf numFmtId="0" fontId="61" fillId="8" borderId="37" xfId="139" applyFont="1" applyFill="1" applyBorder="1" applyAlignment="1">
      <alignment horizontal="center" vertical="center"/>
    </xf>
    <xf numFmtId="0" fontId="61" fillId="8" borderId="45" xfId="139" applyFont="1" applyFill="1" applyBorder="1" applyAlignment="1">
      <alignment horizontal="center" vertical="center"/>
    </xf>
    <xf numFmtId="0" fontId="61" fillId="8" borderId="18" xfId="139" applyFont="1" applyFill="1" applyBorder="1" applyAlignment="1">
      <alignment horizontal="distributed" vertical="center" justifyLastLine="1"/>
    </xf>
    <xf numFmtId="0" fontId="61" fillId="8" borderId="18" xfId="139" applyFont="1" applyFill="1" applyBorder="1" applyAlignment="1">
      <alignment horizontal="center" vertical="center"/>
    </xf>
    <xf numFmtId="0" fontId="60" fillId="0" borderId="0" xfId="139" applyFont="1" applyAlignment="1">
      <alignment horizontal="distributed" wrapText="1"/>
    </xf>
    <xf numFmtId="0" fontId="61" fillId="8" borderId="14" xfId="139" applyFont="1" applyFill="1" applyBorder="1" applyAlignment="1">
      <alignment horizontal="distributed" vertical="top"/>
    </xf>
    <xf numFmtId="0" fontId="57" fillId="8" borderId="21" xfId="139" applyFont="1" applyFill="1" applyBorder="1" applyAlignment="1">
      <alignment horizontal="center" vertical="center"/>
    </xf>
    <xf numFmtId="0" fontId="61" fillId="8" borderId="13" xfId="139" applyFont="1" applyFill="1" applyBorder="1" applyAlignment="1">
      <alignment horizontal="distributed" vertical="center" justifyLastLine="1"/>
    </xf>
    <xf numFmtId="0" fontId="61" fillId="8" borderId="13" xfId="139" applyFont="1" applyFill="1" applyBorder="1" applyAlignment="1">
      <alignment horizontal="center" vertical="center"/>
    </xf>
    <xf numFmtId="0" fontId="60" fillId="0" borderId="0" xfId="139" applyFont="1" applyAlignment="1">
      <alignment horizontal="distributed" vertical="top" wrapText="1"/>
    </xf>
    <xf numFmtId="0" fontId="61" fillId="8" borderId="27" xfId="139" applyFont="1" applyFill="1" applyBorder="1" applyAlignment="1">
      <alignment horizontal="distributed"/>
    </xf>
    <xf numFmtId="0" fontId="57" fillId="8" borderId="11" xfId="139" applyFont="1" applyFill="1" applyBorder="1" applyAlignment="1">
      <alignment horizontal="distributed" vertical="center"/>
    </xf>
    <xf numFmtId="0" fontId="61" fillId="8" borderId="11" xfId="139" applyFont="1" applyFill="1" applyBorder="1" applyAlignment="1">
      <alignment horizontal="center" vertical="center"/>
    </xf>
    <xf numFmtId="0" fontId="61" fillId="8" borderId="11" xfId="139" applyFont="1" applyFill="1" applyBorder="1" applyAlignment="1">
      <alignment horizontal="distributed" vertical="center" justifyLastLine="1"/>
    </xf>
    <xf numFmtId="0" fontId="59" fillId="0" borderId="0" xfId="131" applyFont="1" applyAlignment="1">
      <alignment horizontal="distributed"/>
    </xf>
    <xf numFmtId="194" fontId="32" fillId="0" borderId="13" xfId="139" applyNumberFormat="1" applyFont="1" applyBorder="1"/>
    <xf numFmtId="194" fontId="32" fillId="0" borderId="0" xfId="139" applyNumberFormat="1" applyFont="1"/>
    <xf numFmtId="194" fontId="32" fillId="0" borderId="21" xfId="139" applyNumberFormat="1" applyFont="1" applyBorder="1"/>
    <xf numFmtId="194" fontId="32" fillId="0" borderId="12" xfId="139" applyNumberFormat="1" applyFont="1" applyBorder="1"/>
    <xf numFmtId="194" fontId="32" fillId="0" borderId="14" xfId="139" applyNumberFormat="1" applyFont="1" applyBorder="1"/>
    <xf numFmtId="0" fontId="59"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178" fontId="30" fillId="0" borderId="12" xfId="139" applyNumberFormat="1" applyFont="1" applyBorder="1" applyAlignment="1">
      <alignment horizontal="right"/>
    </xf>
    <xf numFmtId="0" fontId="61" fillId="0" borderId="0" xfId="131" quotePrefix="1" applyFont="1" applyAlignment="1">
      <alignment horizontal="left"/>
    </xf>
    <xf numFmtId="178" fontId="30" fillId="0" borderId="14" xfId="139" applyNumberFormat="1" applyFont="1" applyBorder="1"/>
    <xf numFmtId="0" fontId="59" fillId="0" borderId="27" xfId="131" quotePrefix="1" applyFont="1" applyBorder="1" applyAlignment="1">
      <alignment horizontal="left"/>
    </xf>
    <xf numFmtId="178" fontId="31" fillId="0" borderId="11" xfId="139" applyNumberFormat="1" applyFont="1" applyBorder="1" applyAlignment="1">
      <alignment horizontal="right"/>
    </xf>
    <xf numFmtId="178" fontId="31" fillId="0" borderId="11" xfId="139" applyNumberFormat="1" applyFont="1" applyBorder="1"/>
    <xf numFmtId="178" fontId="31" fillId="0" borderId="23" xfId="139" applyNumberFormat="1" applyFont="1" applyBorder="1"/>
    <xf numFmtId="178" fontId="31" fillId="0" borderId="27" xfId="139" applyNumberFormat="1" applyFont="1" applyBorder="1"/>
    <xf numFmtId="0" fontId="59"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5" fillId="0" borderId="0" xfId="139" applyFont="1" applyAlignment="1">
      <alignment vertical="top"/>
    </xf>
    <xf numFmtId="0" fontId="84" fillId="0" borderId="0" xfId="139" applyFont="1"/>
    <xf numFmtId="0" fontId="62" fillId="0" borderId="0" xfId="139" applyFont="1"/>
    <xf numFmtId="0" fontId="85" fillId="0" borderId="0" xfId="131" applyFont="1"/>
    <xf numFmtId="0" fontId="30" fillId="0" borderId="0" xfId="131" applyFont="1" applyAlignment="1">
      <alignment vertical="top"/>
    </xf>
    <xf numFmtId="0" fontId="56" fillId="0" borderId="0" xfId="131" applyFont="1"/>
    <xf numFmtId="0" fontId="31" fillId="0" borderId="0" xfId="131" applyFont="1"/>
    <xf numFmtId="0" fontId="29" fillId="0" borderId="0" xfId="132" applyFont="1" applyAlignment="1">
      <alignment horizontal="center" vertical="center"/>
    </xf>
    <xf numFmtId="0" fontId="57" fillId="8" borderId="19" xfId="131" applyFont="1" applyFill="1" applyBorder="1" applyAlignment="1">
      <alignment horizontal="distributed"/>
    </xf>
    <xf numFmtId="0" fontId="57" fillId="8" borderId="18" xfId="131" applyFont="1" applyFill="1" applyBorder="1" applyAlignment="1">
      <alignment horizontal="center"/>
    </xf>
    <xf numFmtId="0" fontId="57" fillId="8" borderId="17" xfId="131" applyFont="1" applyFill="1" applyBorder="1"/>
    <xf numFmtId="0" fontId="27" fillId="8" borderId="14" xfId="131" applyFont="1" applyFill="1" applyBorder="1"/>
    <xf numFmtId="0" fontId="27" fillId="8" borderId="13" xfId="131" applyFont="1" applyFill="1" applyBorder="1"/>
    <xf numFmtId="0" fontId="57" fillId="8" borderId="29" xfId="131" applyFont="1" applyFill="1" applyBorder="1" applyAlignment="1">
      <alignment horizontal="distributed"/>
    </xf>
    <xf numFmtId="0" fontId="57" fillId="8" borderId="27" xfId="131" applyFont="1" applyFill="1" applyBorder="1" applyAlignment="1">
      <alignment horizontal="distributed" vertical="top"/>
    </xf>
    <xf numFmtId="0" fontId="57" fillId="8" borderId="27" xfId="131" applyFont="1" applyFill="1" applyBorder="1" applyAlignment="1">
      <alignment horizontal="center" vertical="top"/>
    </xf>
    <xf numFmtId="0" fontId="57" fillId="8" borderId="11" xfId="131" applyFont="1" applyFill="1" applyBorder="1" applyAlignment="1">
      <alignment horizontal="distributed" vertical="center" justifyLastLine="1"/>
    </xf>
    <xf numFmtId="0" fontId="57" fillId="0" borderId="14" xfId="131" applyFont="1" applyBorder="1"/>
    <xf numFmtId="0" fontId="57" fillId="0" borderId="0" xfId="131" applyFont="1" applyAlignment="1">
      <alignment horizontal="right"/>
    </xf>
    <xf numFmtId="0" fontId="57" fillId="0" borderId="13" xfId="131" applyFont="1" applyBorder="1" applyAlignment="1">
      <alignment horizontal="right"/>
    </xf>
    <xf numFmtId="0" fontId="57" fillId="0" borderId="12" xfId="131" applyFont="1" applyBorder="1" applyAlignment="1">
      <alignment horizontal="right"/>
    </xf>
    <xf numFmtId="0" fontId="59" fillId="0" borderId="14" xfId="131" applyFont="1" applyBorder="1" applyAlignment="1">
      <alignment horizontal="center"/>
    </xf>
    <xf numFmtId="190" fontId="31" fillId="0" borderId="0" xfId="96" applyNumberFormat="1" applyFont="1" applyFill="1" applyBorder="1" applyAlignment="1"/>
    <xf numFmtId="192" fontId="31" fillId="0" borderId="13" xfId="96" applyNumberFormat="1" applyFont="1" applyFill="1" applyBorder="1" applyAlignment="1"/>
    <xf numFmtId="190" fontId="31" fillId="0" borderId="14" xfId="96" applyNumberFormat="1" applyFont="1" applyFill="1" applyBorder="1" applyAlignment="1"/>
    <xf numFmtId="0" fontId="59" fillId="0" borderId="14" xfId="131" quotePrefix="1" applyFont="1" applyBorder="1" applyAlignment="1">
      <alignment horizontal="left"/>
    </xf>
    <xf numFmtId="190" fontId="31" fillId="0" borderId="12" xfId="96" quotePrefix="1" applyNumberFormat="1" applyFont="1" applyFill="1" applyBorder="1" applyAlignment="1"/>
    <xf numFmtId="192" fontId="31" fillId="0" borderId="13" xfId="96" quotePrefix="1" applyNumberFormat="1" applyFont="1" applyFill="1" applyBorder="1" applyAlignment="1"/>
    <xf numFmtId="190" fontId="31" fillId="0" borderId="13" xfId="96" quotePrefix="1" applyNumberFormat="1" applyFont="1" applyFill="1" applyBorder="1" applyAlignment="1"/>
    <xf numFmtId="190" fontId="31" fillId="0" borderId="14" xfId="96" quotePrefix="1" applyNumberFormat="1" applyFont="1" applyFill="1" applyBorder="1" applyAlignment="1"/>
    <xf numFmtId="190" fontId="31" fillId="0" borderId="0" xfId="96" quotePrefix="1" applyNumberFormat="1" applyFont="1" applyFill="1" applyBorder="1" applyAlignment="1"/>
    <xf numFmtId="190" fontId="31" fillId="0" borderId="12" xfId="131" quotePrefix="1" applyNumberFormat="1" applyFont="1" applyBorder="1"/>
    <xf numFmtId="192" fontId="31" fillId="0" borderId="0" xfId="131" applyNumberFormat="1" applyFont="1"/>
    <xf numFmtId="190" fontId="31" fillId="0" borderId="0" xfId="131" applyNumberFormat="1" applyFont="1"/>
    <xf numFmtId="190" fontId="31" fillId="0" borderId="10" xfId="131" quotePrefix="1" applyNumberFormat="1" applyFont="1" applyBorder="1"/>
    <xf numFmtId="192" fontId="31" fillId="0" borderId="11" xfId="131" applyNumberFormat="1" applyFont="1" applyBorder="1"/>
    <xf numFmtId="192" fontId="31" fillId="0" borderId="23" xfId="131" applyNumberFormat="1" applyFont="1" applyBorder="1"/>
    <xf numFmtId="190" fontId="31" fillId="0" borderId="11" xfId="131" applyNumberFormat="1" applyFont="1" applyBorder="1" applyAlignment="1">
      <alignment horizontal="right"/>
    </xf>
    <xf numFmtId="190" fontId="31" fillId="0" borderId="23" xfId="131" applyNumberFormat="1" applyFont="1" applyBorder="1"/>
    <xf numFmtId="190" fontId="31" fillId="0" borderId="11" xfId="131" applyNumberFormat="1" applyFont="1" applyBorder="1"/>
    <xf numFmtId="0" fontId="56" fillId="0" borderId="0" xfId="132" applyFont="1" applyAlignment="1">
      <alignment horizontal="left"/>
    </xf>
    <xf numFmtId="0" fontId="31" fillId="0" borderId="0" xfId="132" quotePrefix="1" applyFont="1" applyAlignment="1">
      <alignment horizontal="left"/>
    </xf>
    <xf numFmtId="192" fontId="31" fillId="0" borderId="14" xfId="131" applyNumberFormat="1" applyFont="1" applyBorder="1"/>
    <xf numFmtId="190" fontId="31" fillId="0" borderId="14" xfId="131" applyNumberFormat="1" applyFont="1" applyBorder="1"/>
    <xf numFmtId="192" fontId="31" fillId="0" borderId="14" xfId="96" quotePrefix="1" applyNumberFormat="1" applyFont="1" applyFill="1" applyBorder="1" applyAlignment="1"/>
    <xf numFmtId="192" fontId="31" fillId="0" borderId="0" xfId="96" quotePrefix="1" applyNumberFormat="1" applyFont="1" applyFill="1" applyBorder="1" applyAlignment="1"/>
    <xf numFmtId="190" fontId="31" fillId="0" borderId="13" xfId="132" applyNumberFormat="1" applyFont="1" applyBorder="1"/>
    <xf numFmtId="192" fontId="31" fillId="0" borderId="13" xfId="132" applyNumberFormat="1" applyFont="1" applyBorder="1"/>
    <xf numFmtId="190" fontId="31" fillId="0" borderId="12" xfId="132" applyNumberFormat="1" applyFont="1" applyBorder="1"/>
    <xf numFmtId="0" fontId="57" fillId="0" borderId="27" xfId="131" quotePrefix="1" applyFont="1" applyBorder="1" applyAlignment="1">
      <alignment horizontal="left"/>
    </xf>
    <xf numFmtId="190" fontId="31" fillId="0" borderId="10" xfId="96" quotePrefix="1" applyNumberFormat="1" applyFont="1" applyFill="1" applyBorder="1" applyAlignment="1"/>
    <xf numFmtId="0" fontId="59" fillId="0" borderId="0" xfId="132" applyFont="1"/>
    <xf numFmtId="0" fontId="59" fillId="0" borderId="0" xfId="131" applyFont="1" applyAlignment="1">
      <alignment horizontal="left" vertical="center"/>
    </xf>
    <xf numFmtId="0" fontId="57" fillId="0" borderId="0" xfId="131" applyFont="1"/>
    <xf numFmtId="3" fontId="27" fillId="0" borderId="0" xfId="131" applyNumberFormat="1" applyFont="1"/>
    <xf numFmtId="0" fontId="29" fillId="0" borderId="0" xfId="130" applyFont="1" applyAlignment="1">
      <alignment horizontal="center" vertical="center"/>
    </xf>
    <xf numFmtId="0" fontId="75" fillId="0" borderId="30" xfId="130" applyFont="1" applyBorder="1"/>
    <xf numFmtId="0" fontId="75" fillId="0" borderId="30" xfId="130" applyFont="1" applyBorder="1" applyAlignment="1">
      <alignment horizontal="right"/>
    </xf>
    <xf numFmtId="0" fontId="59" fillId="8" borderId="0" xfId="130" applyFont="1" applyFill="1" applyAlignment="1">
      <alignment horizontal="center"/>
    </xf>
    <xf numFmtId="0" fontId="59" fillId="0" borderId="0" xfId="130" applyFont="1" applyAlignment="1">
      <alignment vertical="center"/>
    </xf>
    <xf numFmtId="0" fontId="59" fillId="8" borderId="0" xfId="130" applyFont="1" applyFill="1" applyAlignment="1">
      <alignment horizontal="distributed"/>
    </xf>
    <xf numFmtId="0" fontId="59" fillId="8" borderId="0" xfId="130" applyFont="1" applyFill="1" applyAlignment="1">
      <alignment horizontal="distributed" vertical="top" justifyLastLine="1"/>
    </xf>
    <xf numFmtId="0" fontId="59" fillId="8" borderId="0" xfId="130" applyFont="1" applyFill="1" applyAlignment="1">
      <alignment horizontal="distributed" justifyLastLine="1"/>
    </xf>
    <xf numFmtId="0" fontId="59" fillId="8" borderId="21" xfId="130" applyFont="1" applyFill="1" applyBorder="1" applyAlignment="1">
      <alignment horizontal="center"/>
    </xf>
    <xf numFmtId="0" fontId="59" fillId="8" borderId="27" xfId="130" applyFont="1" applyFill="1" applyBorder="1" applyAlignment="1">
      <alignment horizontal="distributed" vertical="center" justifyLastLine="1"/>
    </xf>
    <xf numFmtId="0" fontId="59" fillId="8" borderId="11" xfId="130" applyFont="1" applyFill="1" applyBorder="1" applyAlignment="1">
      <alignment horizontal="left" vertical="top"/>
    </xf>
    <xf numFmtId="0" fontId="59" fillId="0" borderId="0" xfId="130" applyFont="1" applyAlignment="1">
      <alignment horizontal="distributed"/>
    </xf>
    <xf numFmtId="177" fontId="32" fillId="0" borderId="12" xfId="130" applyNumberFormat="1" applyFont="1" applyBorder="1"/>
    <xf numFmtId="0" fontId="32" fillId="0" borderId="13" xfId="130" applyFont="1" applyBorder="1"/>
    <xf numFmtId="0" fontId="32" fillId="0" borderId="0" xfId="130" applyFont="1"/>
    <xf numFmtId="177" fontId="32" fillId="0" borderId="0" xfId="130" applyNumberFormat="1" applyFont="1"/>
    <xf numFmtId="0" fontId="32" fillId="0" borderId="21" xfId="130" applyFont="1" applyBorder="1"/>
    <xf numFmtId="0" fontId="32" fillId="0" borderId="12" xfId="130" applyFont="1" applyBorder="1"/>
    <xf numFmtId="0" fontId="59" fillId="0" borderId="0" xfId="130" applyFont="1"/>
    <xf numFmtId="0" fontId="31" fillId="0" borderId="12" xfId="130" applyFont="1" applyBorder="1"/>
    <xf numFmtId="0" fontId="31" fillId="0" borderId="13" xfId="130" applyFont="1" applyBorder="1"/>
    <xf numFmtId="0" fontId="31" fillId="0" borderId="0" xfId="130" applyFont="1"/>
    <xf numFmtId="0" fontId="61" fillId="0" borderId="0" xfId="130" quotePrefix="1" applyFont="1"/>
    <xf numFmtId="177" fontId="32" fillId="0" borderId="13" xfId="130" applyNumberFormat="1" applyFont="1" applyBorder="1"/>
    <xf numFmtId="181" fontId="59" fillId="0" borderId="23" xfId="130" quotePrefix="1" applyNumberFormat="1" applyFont="1" applyBorder="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0" fontId="61" fillId="0" borderId="22" xfId="130" applyFont="1" applyBorder="1"/>
    <xf numFmtId="0" fontId="61" fillId="0" borderId="0" xfId="130" applyFont="1"/>
    <xf numFmtId="0" fontId="57" fillId="0" borderId="0" xfId="130" applyFont="1"/>
    <xf numFmtId="0" fontId="27" fillId="0" borderId="0" xfId="130" quotePrefix="1" applyFont="1"/>
    <xf numFmtId="178" fontId="27" fillId="0" borderId="0" xfId="130" applyNumberFormat="1" applyFont="1"/>
    <xf numFmtId="0" fontId="29" fillId="0" borderId="0" xfId="143" applyFont="1" applyAlignment="1">
      <alignment horizontal="center" vertical="center"/>
    </xf>
    <xf numFmtId="0" fontId="59" fillId="0" borderId="22" xfId="143" applyFont="1" applyBorder="1" applyAlignment="1">
      <alignment horizontal="center" vertical="center"/>
    </xf>
    <xf numFmtId="0" fontId="59" fillId="0" borderId="31" xfId="143" applyFont="1" applyBorder="1" applyAlignment="1">
      <alignment horizontal="center" vertical="center"/>
    </xf>
    <xf numFmtId="190" fontId="59" fillId="0" borderId="28" xfId="143" applyNumberFormat="1" applyFont="1" applyBorder="1" applyAlignment="1">
      <alignment horizontal="center" vertical="center"/>
    </xf>
    <xf numFmtId="190" fontId="59" fillId="0" borderId="31" xfId="143" applyNumberFormat="1" applyFont="1" applyBorder="1" applyAlignment="1">
      <alignment horizontal="center" vertical="center"/>
    </xf>
    <xf numFmtId="190" fontId="87" fillId="0" borderId="28" xfId="143" applyNumberFormat="1" applyFont="1" applyBorder="1" applyAlignment="1">
      <alignment horizontal="center" vertical="center"/>
    </xf>
    <xf numFmtId="190" fontId="87" fillId="0" borderId="22" xfId="143" applyNumberFormat="1" applyFont="1" applyBorder="1" applyAlignment="1">
      <alignment horizontal="center" vertical="center"/>
    </xf>
    <xf numFmtId="190" fontId="1" fillId="0" borderId="46" xfId="0" applyNumberFormat="1" applyFont="1" applyBorder="1" applyAlignment="1">
      <alignment horizontal="center" vertical="center"/>
    </xf>
    <xf numFmtId="0" fontId="1" fillId="0" borderId="22" xfId="0" applyFont="1" applyBorder="1" applyAlignment="1">
      <alignment horizontal="center" vertical="center"/>
    </xf>
    <xf numFmtId="190" fontId="59" fillId="0" borderId="22" xfId="143" applyNumberFormat="1" applyFont="1" applyBorder="1" applyAlignment="1">
      <alignment horizontal="center" vertical="center"/>
    </xf>
    <xf numFmtId="0" fontId="57" fillId="0" borderId="0" xfId="143" applyFont="1"/>
    <xf numFmtId="190" fontId="32" fillId="0" borderId="10" xfId="135" applyNumberFormat="1" applyFont="1" applyBorder="1"/>
    <xf numFmtId="190" fontId="32" fillId="0" borderId="23" xfId="135" applyNumberFormat="1" applyFont="1" applyBorder="1"/>
    <xf numFmtId="190" fontId="57" fillId="0" borderId="47" xfId="143" applyNumberFormat="1" applyFont="1" applyBorder="1" applyAlignment="1">
      <alignment horizontal="distributed"/>
    </xf>
    <xf numFmtId="0" fontId="57" fillId="0" borderId="0" xfId="143" applyFont="1" applyAlignment="1">
      <alignment horizontal="distributed"/>
    </xf>
    <xf numFmtId="190" fontId="57" fillId="0" borderId="12" xfId="143" applyNumberFormat="1" applyFont="1" applyBorder="1" applyAlignment="1">
      <alignment horizontal="distributed"/>
    </xf>
    <xf numFmtId="190" fontId="32" fillId="0" borderId="0" xfId="143" applyNumberFormat="1" applyFont="1" applyAlignment="1">
      <alignment horizontal="right"/>
    </xf>
    <xf numFmtId="190" fontId="27" fillId="0" borderId="0" xfId="143" applyNumberFormat="1" applyFont="1"/>
    <xf numFmtId="0" fontId="57" fillId="0" borderId="22" xfId="143" applyFont="1" applyBorder="1"/>
    <xf numFmtId="0" fontId="27" fillId="0" borderId="22" xfId="143" applyFont="1" applyBorder="1"/>
    <xf numFmtId="190" fontId="32" fillId="0" borderId="28" xfId="135" applyNumberFormat="1" applyFont="1" applyBorder="1" applyAlignment="1">
      <alignment horizontal="right"/>
    </xf>
    <xf numFmtId="190" fontId="32" fillId="0" borderId="31" xfId="135" applyNumberFormat="1" applyFont="1" applyBorder="1" applyAlignment="1">
      <alignment horizontal="right"/>
    </xf>
    <xf numFmtId="190" fontId="32" fillId="0" borderId="22" xfId="143" applyNumberFormat="1" applyFont="1" applyBorder="1" applyAlignment="1">
      <alignment horizontal="right"/>
    </xf>
    <xf numFmtId="190" fontId="27" fillId="0" borderId="46" xfId="143" applyNumberFormat="1" applyFont="1" applyBorder="1"/>
    <xf numFmtId="0" fontId="57" fillId="0" borderId="22" xfId="143" applyFont="1" applyBorder="1" applyAlignment="1">
      <alignment horizontal="distributed"/>
    </xf>
    <xf numFmtId="190" fontId="57" fillId="0" borderId="28" xfId="143" applyNumberFormat="1" applyFont="1" applyBorder="1" applyAlignment="1">
      <alignment horizontal="distributed"/>
    </xf>
    <xf numFmtId="190" fontId="32" fillId="0" borderId="22" xfId="135" applyNumberFormat="1" applyFont="1" applyBorder="1" applyAlignment="1">
      <alignment horizontal="right"/>
    </xf>
    <xf numFmtId="190" fontId="27" fillId="0" borderId="22" xfId="143" applyNumberFormat="1" applyFont="1" applyBorder="1"/>
    <xf numFmtId="0" fontId="59" fillId="0" borderId="0" xfId="143" quotePrefix="1" applyFont="1" applyAlignment="1">
      <alignment horizontal="left"/>
    </xf>
    <xf numFmtId="190" fontId="32" fillId="0" borderId="12" xfId="143" applyNumberFormat="1" applyFont="1" applyBorder="1"/>
    <xf numFmtId="190" fontId="32" fillId="0" borderId="14" xfId="143" applyNumberFormat="1" applyFont="1" applyBorder="1"/>
    <xf numFmtId="190" fontId="59" fillId="0" borderId="12" xfId="143" quotePrefix="1" applyNumberFormat="1" applyFont="1" applyBorder="1" applyAlignment="1">
      <alignment horizontal="center"/>
    </xf>
    <xf numFmtId="190" fontId="32" fillId="0" borderId="0" xfId="135" applyNumberFormat="1" applyFont="1" applyAlignment="1">
      <alignment horizontal="center"/>
    </xf>
    <xf numFmtId="190" fontId="59" fillId="0" borderId="10" xfId="143" quotePrefix="1" applyNumberFormat="1" applyFont="1" applyBorder="1"/>
    <xf numFmtId="190" fontId="31" fillId="0" borderId="27" xfId="135" applyNumberFormat="1" applyFont="1" applyBorder="1"/>
    <xf numFmtId="190" fontId="31" fillId="0" borderId="10" xfId="135" applyNumberFormat="1" applyFont="1" applyBorder="1" applyAlignment="1">
      <alignment horizontal="right"/>
    </xf>
    <xf numFmtId="190" fontId="31" fillId="0" borderId="23" xfId="135" applyNumberFormat="1" applyFont="1" applyBorder="1" applyAlignment="1">
      <alignment horizontal="right"/>
    </xf>
    <xf numFmtId="190" fontId="27" fillId="0" borderId="47" xfId="143" applyNumberFormat="1" applyFont="1" applyBorder="1" applyAlignment="1">
      <alignment horizontal="right"/>
    </xf>
    <xf numFmtId="0" fontId="59" fillId="0" borderId="23" xfId="143" quotePrefix="1" applyFont="1" applyBorder="1" applyAlignment="1">
      <alignment horizontal="left"/>
    </xf>
    <xf numFmtId="190" fontId="59" fillId="0" borderId="10" xfId="143" quotePrefix="1" applyNumberFormat="1" applyFont="1" applyBorder="1" applyAlignment="1">
      <alignment horizontal="center"/>
    </xf>
    <xf numFmtId="190" fontId="31" fillId="0" borderId="23" xfId="135" applyNumberFormat="1" applyFont="1" applyBorder="1" applyAlignment="1">
      <alignment horizontal="center"/>
    </xf>
    <xf numFmtId="190" fontId="27" fillId="0" borderId="23" xfId="143" applyNumberFormat="1" applyFont="1" applyBorder="1" applyAlignment="1">
      <alignment horizontal="right"/>
    </xf>
    <xf numFmtId="0" fontId="61" fillId="0" borderId="0" xfId="143" applyFont="1" applyAlignment="1">
      <alignment horizontal="left"/>
    </xf>
    <xf numFmtId="0" fontId="61" fillId="0" borderId="0" xfId="143" quotePrefix="1" applyFont="1" applyAlignment="1">
      <alignment horizontal="left"/>
    </xf>
    <xf numFmtId="0" fontId="59" fillId="0" borderId="0" xfId="143" quotePrefix="1" applyFont="1"/>
    <xf numFmtId="179" fontId="31" fillId="0" borderId="0" xfId="135" applyNumberFormat="1" applyFont="1" applyAlignment="1">
      <alignment horizontal="right"/>
    </xf>
    <xf numFmtId="0" fontId="59" fillId="0" borderId="0" xfId="143" quotePrefix="1" applyFont="1" applyAlignment="1">
      <alignment horizontal="center"/>
    </xf>
    <xf numFmtId="179" fontId="31" fillId="0" borderId="0" xfId="135" applyNumberFormat="1" applyFont="1" applyAlignment="1">
      <alignment horizontal="center"/>
    </xf>
    <xf numFmtId="0" fontId="27" fillId="0" borderId="0" xfId="143" applyFont="1" applyAlignment="1">
      <alignment horizontal="right"/>
    </xf>
    <xf numFmtId="0" fontId="61" fillId="0" borderId="0" xfId="143" applyFont="1"/>
    <xf numFmtId="0" fontId="30" fillId="0" borderId="30" xfId="140" applyFont="1" applyBorder="1"/>
    <xf numFmtId="0" fontId="29" fillId="0" borderId="0" xfId="140" applyFont="1" applyAlignment="1">
      <alignment horizontal="center" vertical="center"/>
    </xf>
    <xf numFmtId="0" fontId="59" fillId="0" borderId="30" xfId="140" applyFont="1" applyBorder="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88" fillId="8" borderId="23" xfId="0" applyFont="1" applyFill="1" applyBorder="1" applyAlignment="1">
      <alignment horizontal="distributed"/>
    </xf>
    <xf numFmtId="0" fontId="57" fillId="8" borderId="11" xfId="0" applyFont="1" applyFill="1" applyBorder="1" applyAlignment="1">
      <alignment horizontal="center" vertical="center" justifyLastLine="1"/>
    </xf>
    <xf numFmtId="0" fontId="57" fillId="8" borderId="10" xfId="0" applyFont="1" applyFill="1" applyBorder="1" applyAlignment="1">
      <alignment horizontal="center" vertical="center" justifyLastLine="1"/>
    </xf>
    <xf numFmtId="0" fontId="59" fillId="0" borderId="0" xfId="140" applyFont="1" applyAlignment="1">
      <alignment horizontal="distributed"/>
    </xf>
    <xf numFmtId="179" fontId="31" fillId="0" borderId="21" xfId="135" applyNumberFormat="1" applyFont="1" applyBorder="1"/>
    <xf numFmtId="179" fontId="31" fillId="0" borderId="28" xfId="135" applyNumberFormat="1" applyFont="1" applyBorder="1"/>
    <xf numFmtId="179" fontId="31" fillId="0" borderId="13" xfId="135" applyNumberFormat="1" applyFont="1" applyBorder="1"/>
    <xf numFmtId="179" fontId="31" fillId="0" borderId="12" xfId="135" applyNumberFormat="1" applyFont="1" applyBorder="1"/>
    <xf numFmtId="179" fontId="87" fillId="0" borderId="0" xfId="135" applyNumberFormat="1" applyFont="1"/>
    <xf numFmtId="179" fontId="87" fillId="0" borderId="0" xfId="135" applyNumberFormat="1" applyFont="1" applyAlignment="1">
      <alignment horizontal="right"/>
    </xf>
    <xf numFmtId="0" fontId="29" fillId="0" borderId="0" xfId="134" applyFont="1" applyAlignment="1">
      <alignment horizontal="center" vertical="center"/>
    </xf>
    <xf numFmtId="0" fontId="57" fillId="8" borderId="17" xfId="134" applyFont="1" applyFill="1" applyBorder="1" applyAlignment="1">
      <alignment horizontal="distributed" vertical="center"/>
    </xf>
    <xf numFmtId="0" fontId="57" fillId="8" borderId="23" xfId="134" applyFont="1" applyFill="1" applyBorder="1" applyAlignment="1">
      <alignment horizontal="distributed"/>
    </xf>
    <xf numFmtId="0" fontId="57" fillId="8" borderId="11" xfId="134" applyFont="1" applyFill="1" applyBorder="1" applyAlignment="1">
      <alignment horizontal="distributed" vertical="center" justifyLastLine="1"/>
    </xf>
    <xf numFmtId="0" fontId="57" fillId="8" borderId="10" xfId="134" applyFont="1" applyFill="1" applyBorder="1" applyAlignment="1">
      <alignment horizontal="distributed" vertical="center" justifyLastLine="1"/>
    </xf>
    <xf numFmtId="0" fontId="59" fillId="0" borderId="0" xfId="134" applyFont="1"/>
    <xf numFmtId="0" fontId="59" fillId="0" borderId="0" xfId="140" quotePrefix="1" applyFont="1"/>
    <xf numFmtId="41" fontId="31" fillId="0" borderId="13" xfId="135" applyNumberFormat="1" applyFont="1" applyBorder="1"/>
    <xf numFmtId="196" fontId="31" fillId="0" borderId="13" xfId="135" applyNumberFormat="1" applyFont="1" applyBorder="1" applyAlignment="1">
      <alignment horizontal="right"/>
    </xf>
    <xf numFmtId="0" fontId="59" fillId="0" borderId="27" xfId="140" quotePrefix="1" applyFont="1" applyBorder="1"/>
    <xf numFmtId="0" fontId="59" fillId="8" borderId="21" xfId="133" applyFont="1" applyFill="1" applyBorder="1" applyAlignment="1">
      <alignment horizontal="distributed" vertical="center" wrapText="1" justifyLastLine="1"/>
    </xf>
    <xf numFmtId="0" fontId="59" fillId="8" borderId="21" xfId="133" applyFont="1" applyFill="1" applyBorder="1" applyAlignment="1">
      <alignment horizontal="distributed" vertical="center" justifyLastLine="1"/>
    </xf>
    <xf numFmtId="0" fontId="59" fillId="8" borderId="26" xfId="133" applyFont="1" applyFill="1" applyBorder="1" applyAlignment="1">
      <alignment horizontal="distributed" vertical="center" wrapText="1" justifyLastLine="1"/>
    </xf>
    <xf numFmtId="0" fontId="59" fillId="0" borderId="0" xfId="133" applyFont="1"/>
    <xf numFmtId="0" fontId="59" fillId="0" borderId="31" xfId="133" applyFont="1" applyBorder="1"/>
    <xf numFmtId="0" fontId="61" fillId="0" borderId="0" xfId="133" quotePrefix="1" applyFont="1"/>
    <xf numFmtId="0" fontId="61" fillId="0" borderId="14" xfId="133" quotePrefix="1" applyFont="1" applyBorder="1"/>
    <xf numFmtId="179" fontId="32" fillId="0" borderId="13" xfId="135" applyNumberFormat="1" applyFont="1" applyBorder="1"/>
    <xf numFmtId="179" fontId="32" fillId="0" borderId="12" xfId="135" applyNumberFormat="1" applyFont="1" applyBorder="1"/>
    <xf numFmtId="41" fontId="31" fillId="0" borderId="11" xfId="135" applyNumberFormat="1" applyFont="1" applyBorder="1"/>
    <xf numFmtId="41" fontId="31" fillId="0" borderId="10" xfId="135" applyNumberFormat="1" applyFont="1" applyBorder="1"/>
    <xf numFmtId="3" fontId="27" fillId="0" borderId="0" xfId="133" applyNumberFormat="1" applyFont="1"/>
    <xf numFmtId="0" fontId="59" fillId="8" borderId="20" xfId="135" applyFont="1" applyFill="1" applyBorder="1" applyAlignment="1">
      <alignment horizontal="distributed"/>
    </xf>
    <xf numFmtId="0" fontId="59" fillId="8" borderId="29" xfId="133" applyFont="1" applyFill="1" applyBorder="1" applyAlignment="1">
      <alignment horizontal="distributed" vertical="center" wrapText="1" justifyLastLine="1"/>
    </xf>
    <xf numFmtId="0" fontId="59" fillId="8" borderId="10" xfId="135" applyFont="1" applyFill="1" applyBorder="1" applyAlignment="1">
      <alignment horizontal="distributed"/>
    </xf>
    <xf numFmtId="0" fontId="59" fillId="0" borderId="12" xfId="135" applyFont="1" applyBorder="1"/>
    <xf numFmtId="190" fontId="32" fillId="0" borderId="14" xfId="135" applyNumberFormat="1" applyFont="1" applyBorder="1"/>
    <xf numFmtId="41" fontId="32" fillId="0" borderId="14" xfId="135" applyNumberFormat="1" applyFont="1" applyBorder="1"/>
    <xf numFmtId="179" fontId="32" fillId="0" borderId="14" xfId="135" applyNumberFormat="1" applyFont="1" applyBorder="1"/>
    <xf numFmtId="41" fontId="32" fillId="0" borderId="14" xfId="135" applyNumberFormat="1" applyFont="1" applyBorder="1" applyAlignment="1">
      <alignment horizontal="right"/>
    </xf>
    <xf numFmtId="196" fontId="32" fillId="0" borderId="14" xfId="135" applyNumberFormat="1" applyFont="1" applyBorder="1" applyAlignment="1">
      <alignment horizontal="right"/>
    </xf>
    <xf numFmtId="0" fontId="59" fillId="0" borderId="10" xfId="134" quotePrefix="1" applyFont="1" applyBorder="1"/>
    <xf numFmtId="0" fontId="57" fillId="0" borderId="0" xfId="135" applyFont="1"/>
    <xf numFmtId="0" fontId="32" fillId="0" borderId="0" xfId="137" applyFont="1"/>
    <xf numFmtId="0" fontId="59" fillId="8" borderId="19" xfId="137" applyFont="1" applyFill="1" applyBorder="1" applyAlignment="1">
      <alignment horizontal="distributed" vertical="top"/>
    </xf>
    <xf numFmtId="0" fontId="59" fillId="8" borderId="17" xfId="137" applyFont="1" applyFill="1" applyBorder="1" applyAlignment="1">
      <alignment horizontal="distributed" vertical="center" wrapText="1"/>
    </xf>
    <xf numFmtId="0" fontId="31" fillId="8" borderId="37" xfId="137" applyFont="1" applyFill="1" applyBorder="1"/>
    <xf numFmtId="0" fontId="59" fillId="8" borderId="3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48" xfId="137" applyFont="1" applyFill="1" applyBorder="1" applyAlignment="1">
      <alignment vertical="center" justifyLastLine="1"/>
    </xf>
    <xf numFmtId="0" fontId="59" fillId="8" borderId="14" xfId="137" applyFont="1" applyFill="1" applyBorder="1" applyAlignment="1">
      <alignment horizontal="distributed" vertical="top"/>
    </xf>
    <xf numFmtId="0" fontId="59" fillId="8" borderId="27" xfId="137" applyFont="1" applyFill="1" applyBorder="1" applyAlignment="1">
      <alignment horizontal="distributed"/>
    </xf>
    <xf numFmtId="0" fontId="59" fillId="8" borderId="25" xfId="137" applyFont="1" applyFill="1" applyBorder="1" applyAlignment="1">
      <alignment horizontal="distributed" vertical="center" justifyLastLine="1"/>
    </xf>
    <xf numFmtId="0" fontId="59" fillId="0" borderId="0" xfId="137" applyFont="1"/>
    <xf numFmtId="0" fontId="59" fillId="0" borderId="12" xfId="137" applyFont="1" applyBorder="1" applyAlignment="1">
      <alignment horizontal="right" vertical="top"/>
    </xf>
    <xf numFmtId="0" fontId="59" fillId="0" borderId="28" xfId="137" applyFont="1" applyBorder="1" applyAlignment="1">
      <alignment horizontal="right" vertical="top"/>
    </xf>
    <xf numFmtId="0" fontId="59" fillId="0" borderId="31" xfId="137" applyFont="1" applyBorder="1" applyAlignment="1">
      <alignment horizontal="right" vertical="top"/>
    </xf>
    <xf numFmtId="0" fontId="59" fillId="0" borderId="21" xfId="137" applyFont="1" applyBorder="1" applyAlignment="1">
      <alignment horizontal="right" vertical="top"/>
    </xf>
    <xf numFmtId="0" fontId="59" fillId="0" borderId="14" xfId="137" applyFont="1" applyBorder="1" applyAlignment="1">
      <alignment horizontal="right" vertical="top"/>
    </xf>
    <xf numFmtId="0" fontId="59" fillId="0" borderId="22" xfId="137" applyFont="1" applyBorder="1" applyAlignment="1">
      <alignment horizontal="right" vertical="top"/>
    </xf>
    <xf numFmtId="0" fontId="59" fillId="0" borderId="0" xfId="137" applyFont="1" applyAlignment="1">
      <alignment horizontal="right" vertical="top"/>
    </xf>
    <xf numFmtId="0" fontId="59" fillId="0" borderId="49" xfId="137" applyFont="1" applyBorder="1" applyAlignment="1">
      <alignment horizontal="right" vertical="top"/>
    </xf>
    <xf numFmtId="190" fontId="56" fillId="0" borderId="13" xfId="137" applyNumberFormat="1" applyFont="1" applyBorder="1"/>
    <xf numFmtId="190" fontId="56" fillId="0" borderId="14" xfId="137" applyNumberFormat="1" applyFont="1" applyBorder="1"/>
    <xf numFmtId="190" fontId="56" fillId="0" borderId="50" xfId="137" applyNumberFormat="1" applyFont="1" applyBorder="1"/>
    <xf numFmtId="190" fontId="56" fillId="0" borderId="16" xfId="96" applyNumberFormat="1" applyFont="1" applyFill="1" applyBorder="1" applyAlignment="1" applyProtection="1">
      <alignment horizontal="right"/>
      <protection locked="0"/>
    </xf>
    <xf numFmtId="3" fontId="31" fillId="0" borderId="0" xfId="137" applyNumberFormat="1" applyFont="1"/>
    <xf numFmtId="0" fontId="27" fillId="0" borderId="0" xfId="137" applyFont="1" applyAlignment="1">
      <alignment horizontal="left"/>
    </xf>
    <xf numFmtId="0" fontId="61" fillId="0" borderId="0" xfId="137" quotePrefix="1" applyFont="1"/>
    <xf numFmtId="190" fontId="56" fillId="0" borderId="16" xfId="135" applyNumberFormat="1" applyFont="1" applyBorder="1" applyAlignment="1">
      <alignment horizontal="right"/>
    </xf>
    <xf numFmtId="0" fontId="1" fillId="0" borderId="0" xfId="0" applyFont="1"/>
    <xf numFmtId="3" fontId="1" fillId="0" borderId="0" xfId="0" applyNumberFormat="1" applyFont="1"/>
    <xf numFmtId="190" fontId="56" fillId="0" borderId="0" xfId="0" applyNumberFormat="1" applyFont="1" applyAlignment="1">
      <alignment horizontal="right"/>
    </xf>
    <xf numFmtId="41" fontId="56" fillId="0" borderId="0" xfId="137" applyNumberFormat="1" applyFont="1" applyAlignment="1">
      <alignment horizontal="right"/>
    </xf>
    <xf numFmtId="0" fontId="59" fillId="0" borderId="23" xfId="137" quotePrefix="1" applyFont="1" applyBorder="1"/>
    <xf numFmtId="190" fontId="31" fillId="0" borderId="12" xfId="137" applyNumberFormat="1" applyFont="1" applyBorder="1"/>
    <xf numFmtId="190" fontId="31" fillId="0" borderId="10" xfId="137" applyNumberFormat="1" applyFont="1" applyBorder="1"/>
    <xf numFmtId="190" fontId="31" fillId="0" borderId="27" xfId="137" applyNumberFormat="1" applyFont="1" applyBorder="1"/>
    <xf numFmtId="190" fontId="31" fillId="0" borderId="11" xfId="137" applyNumberFormat="1" applyFont="1" applyBorder="1"/>
    <xf numFmtId="190" fontId="31" fillId="0" borderId="23" xfId="137" applyNumberFormat="1" applyFont="1" applyBorder="1"/>
    <xf numFmtId="190" fontId="31" fillId="0" borderId="36" xfId="137" applyNumberFormat="1" applyFont="1" applyBorder="1" applyAlignment="1">
      <alignment horizontal="right"/>
    </xf>
    <xf numFmtId="190" fontId="31" fillId="0" borderId="23" xfId="137" applyNumberFormat="1" applyFont="1" applyBorder="1" applyAlignment="1">
      <alignment horizontal="right"/>
    </xf>
    <xf numFmtId="0" fontId="61" fillId="0" borderId="0" xfId="137" applyFont="1"/>
    <xf numFmtId="0" fontId="61" fillId="0" borderId="0" xfId="137" applyFont="1" applyAlignment="1">
      <alignment horizontal="center"/>
    </xf>
    <xf numFmtId="3" fontId="27" fillId="0" borderId="0" xfId="137" applyNumberFormat="1" applyFont="1"/>
    <xf numFmtId="0" fontId="64" fillId="0" borderId="30" xfId="136" applyFont="1" applyBorder="1" applyAlignment="1">
      <alignment horizontal="center" vertical="center"/>
    </xf>
    <xf numFmtId="0" fontId="32" fillId="0" borderId="30" xfId="136" applyFont="1" applyBorder="1" applyAlignment="1">
      <alignment vertical="top"/>
    </xf>
    <xf numFmtId="0" fontId="59" fillId="8" borderId="17" xfId="136" applyFont="1" applyFill="1" applyBorder="1" applyAlignment="1">
      <alignment horizontal="distributed"/>
    </xf>
    <xf numFmtId="0" fontId="59" fillId="8" borderId="0" xfId="136" applyFont="1" applyFill="1" applyAlignment="1">
      <alignment horizontal="distributed"/>
    </xf>
    <xf numFmtId="0" fontId="57" fillId="8" borderId="31" xfId="136" applyFont="1" applyFill="1" applyBorder="1" applyAlignment="1">
      <alignment horizontal="center"/>
    </xf>
    <xf numFmtId="0" fontId="57" fillId="8" borderId="21" xfId="136" applyFont="1" applyFill="1" applyBorder="1" applyAlignment="1">
      <alignment horizontal="distributed" vertical="center" justifyLastLine="1"/>
    </xf>
    <xf numFmtId="0" fontId="57" fillId="8" borderId="21" xfId="136" applyFont="1" applyFill="1" applyBorder="1" applyAlignment="1">
      <alignment horizontal="distributed" justifyLastLine="1"/>
    </xf>
    <xf numFmtId="0" fontId="57" fillId="8" borderId="28" xfId="136" applyFont="1" applyFill="1" applyBorder="1" applyAlignment="1">
      <alignment horizontal="distributed" justifyLastLine="1"/>
    </xf>
    <xf numFmtId="0" fontId="57" fillId="8" borderId="21" xfId="136" applyFont="1" applyFill="1" applyBorder="1" applyAlignment="1">
      <alignment horizontal="center"/>
    </xf>
    <xf numFmtId="0" fontId="57" fillId="8" borderId="0" xfId="136" applyFont="1" applyFill="1" applyAlignment="1">
      <alignment horizontal="distributed" justifyLastLine="1"/>
    </xf>
    <xf numFmtId="0" fontId="57" fillId="8" borderId="0" xfId="136" applyFont="1" applyFill="1" applyAlignment="1">
      <alignment horizontal="center"/>
    </xf>
    <xf numFmtId="0" fontId="57"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57" fillId="8" borderId="12" xfId="136" applyFont="1" applyFill="1" applyBorder="1" applyAlignment="1">
      <alignment horizontal="distributed" justifyLastLine="1"/>
    </xf>
    <xf numFmtId="0" fontId="59" fillId="8" borderId="23" xfId="136" applyFont="1" applyFill="1" applyBorder="1" applyAlignment="1">
      <alignment horizontal="distributed"/>
    </xf>
    <xf numFmtId="0" fontId="57" fillId="8" borderId="27" xfId="136" applyFont="1" applyFill="1" applyBorder="1" applyAlignment="1">
      <alignment horizontal="distributed" vertical="top" justifyLastLine="1"/>
    </xf>
    <xf numFmtId="0" fontId="91" fillId="8" borderId="11" xfId="0" applyFont="1" applyFill="1" applyBorder="1" applyAlignment="1">
      <alignment horizontal="distributed" vertical="center" justifyLastLine="1"/>
    </xf>
    <xf numFmtId="0" fontId="57" fillId="8" borderId="11" xfId="136" applyFont="1" applyFill="1" applyBorder="1" applyAlignment="1">
      <alignment horizontal="distributed" vertical="top" justifyLastLine="1"/>
    </xf>
    <xf numFmtId="0" fontId="57" fillId="8" borderId="10" xfId="136" applyFont="1" applyFill="1" applyBorder="1" applyAlignment="1">
      <alignment horizontal="distributed" vertical="top" justifyLastLine="1"/>
    </xf>
    <xf numFmtId="0" fontId="59" fillId="0" borderId="0" xfId="136" applyFont="1" applyAlignment="1">
      <alignment horizontal="distributed"/>
    </xf>
    <xf numFmtId="0" fontId="59" fillId="0" borderId="13" xfId="136" applyFont="1" applyBorder="1" applyAlignment="1">
      <alignment horizontal="right" vertical="top"/>
    </xf>
    <xf numFmtId="0" fontId="59" fillId="0" borderId="12" xfId="136" applyFont="1" applyBorder="1" applyAlignment="1">
      <alignment horizontal="right" vertical="top"/>
    </xf>
    <xf numFmtId="0" fontId="59" fillId="0" borderId="31" xfId="136" applyFont="1" applyBorder="1" applyAlignment="1">
      <alignment horizontal="right" vertical="top"/>
    </xf>
    <xf numFmtId="0" fontId="59" fillId="0" borderId="22" xfId="136" applyFont="1" applyBorder="1" applyAlignment="1">
      <alignment horizontal="right" vertical="top"/>
    </xf>
    <xf numFmtId="0" fontId="59" fillId="0" borderId="0" xfId="136" applyFont="1" applyAlignment="1">
      <alignment horizontal="right" vertical="top"/>
    </xf>
    <xf numFmtId="0" fontId="59" fillId="0" borderId="15" xfId="136" applyFont="1" applyBorder="1" applyAlignment="1">
      <alignment horizontal="right" vertical="top"/>
    </xf>
    <xf numFmtId="190" fontId="56" fillId="0" borderId="13" xfId="135" applyNumberFormat="1" applyFont="1" applyBorder="1"/>
    <xf numFmtId="190" fontId="56" fillId="0" borderId="12" xfId="135" applyNumberFormat="1" applyFont="1" applyBorder="1"/>
    <xf numFmtId="190" fontId="56" fillId="0" borderId="14" xfId="135" applyNumberFormat="1" applyFont="1" applyBorder="1"/>
    <xf numFmtId="190" fontId="56" fillId="0" borderId="0" xfId="135" applyNumberFormat="1" applyFont="1"/>
    <xf numFmtId="190" fontId="56" fillId="0" borderId="15" xfId="135" applyNumberFormat="1" applyFont="1" applyBorder="1"/>
    <xf numFmtId="41" fontId="56" fillId="0" borderId="13" xfId="135" applyNumberFormat="1" applyFont="1" applyBorder="1"/>
    <xf numFmtId="190" fontId="31" fillId="0" borderId="33" xfId="135" applyNumberFormat="1" applyFont="1" applyBorder="1"/>
    <xf numFmtId="41" fontId="56" fillId="0" borderId="11" xfId="135" applyNumberFormat="1" applyFont="1" applyBorder="1" applyAlignment="1">
      <alignment horizontal="right"/>
    </xf>
    <xf numFmtId="0" fontId="61" fillId="0" borderId="22" xfId="136" applyFont="1" applyBorder="1" applyAlignment="1">
      <alignment horizontal="left"/>
    </xf>
    <xf numFmtId="0" fontId="59" fillId="0" borderId="0" xfId="136" applyFont="1" applyAlignment="1">
      <alignment horizontal="left"/>
    </xf>
    <xf numFmtId="0" fontId="59" fillId="0" borderId="0" xfId="136" applyFont="1"/>
    <xf numFmtId="0" fontId="57" fillId="0" borderId="0" xfId="136" applyFont="1"/>
    <xf numFmtId="0" fontId="61" fillId="0" borderId="0" xfId="136" applyFont="1" applyAlignment="1">
      <alignment horizontal="left"/>
    </xf>
    <xf numFmtId="0" fontId="27" fillId="0" borderId="0" xfId="137" applyFont="1" applyAlignment="1">
      <alignment horizontal="center"/>
    </xf>
    <xf numFmtId="191" fontId="29" fillId="0" borderId="13" xfId="0" applyNumberFormat="1" applyFont="1" applyBorder="1"/>
    <xf numFmtId="191" fontId="29" fillId="0" borderId="13" xfId="0" applyNumberFormat="1" applyFont="1" applyBorder="1" applyAlignment="1">
      <alignment horizontal="right"/>
    </xf>
    <xf numFmtId="191" fontId="29" fillId="0" borderId="34" xfId="0" applyNumberFormat="1" applyFont="1" applyBorder="1"/>
    <xf numFmtId="191" fontId="29" fillId="0" borderId="34" xfId="0" applyNumberFormat="1" applyFont="1" applyBorder="1" applyAlignment="1">
      <alignment horizontal="right"/>
    </xf>
    <xf numFmtId="191" fontId="29" fillId="0" borderId="23" xfId="126" applyNumberFormat="1" applyFont="1" applyBorder="1" applyAlignment="1">
      <alignment horizontal="right"/>
    </xf>
    <xf numFmtId="191" fontId="29" fillId="0" borderId="10" xfId="126" applyNumberFormat="1" applyFont="1" applyBorder="1" applyAlignment="1">
      <alignment horizontal="right"/>
    </xf>
    <xf numFmtId="0" fontId="59" fillId="0" borderId="14" xfId="131" applyFont="1" applyBorder="1" applyAlignment="1">
      <alignment horizontal="left"/>
    </xf>
    <xf numFmtId="0" fontId="62" fillId="0" borderId="14" xfId="127" applyFont="1" applyBorder="1" applyAlignment="1">
      <alignment horizontal="left"/>
    </xf>
    <xf numFmtId="0" fontId="63" fillId="0" borderId="14" xfId="127" applyFont="1" applyBorder="1" applyAlignment="1">
      <alignment horizontal="left"/>
    </xf>
    <xf numFmtId="193" fontId="31" fillId="0" borderId="13" xfId="96" applyNumberFormat="1" applyFont="1" applyFill="1" applyBorder="1" applyAlignment="1">
      <alignment horizontal="right"/>
    </xf>
    <xf numFmtId="0" fontId="62" fillId="0" borderId="0" xfId="131" applyFont="1" applyAlignment="1">
      <alignment horizontal="left"/>
    </xf>
    <xf numFmtId="0" fontId="62" fillId="0" borderId="0" xfId="131" applyFont="1" applyAlignment="1">
      <alignment horizontal="center"/>
    </xf>
    <xf numFmtId="0" fontId="29" fillId="0" borderId="30" xfId="0" applyFont="1" applyBorder="1" applyAlignment="1" applyProtection="1">
      <alignment horizontal="center" vertical="center"/>
      <protection locked="0"/>
    </xf>
    <xf numFmtId="0" fontId="29" fillId="0" borderId="0" xfId="142" applyFont="1" applyAlignment="1">
      <alignment horizontal="center" vertical="top"/>
    </xf>
    <xf numFmtId="0" fontId="57" fillId="8" borderId="52" xfId="0" applyFont="1" applyFill="1" applyBorder="1" applyAlignment="1">
      <alignment horizontal="distributed" justifyLastLine="1"/>
    </xf>
    <xf numFmtId="0" fontId="57" fillId="8" borderId="45" xfId="0" applyFont="1" applyFill="1" applyBorder="1" applyAlignment="1">
      <alignment horizontal="distributed" justifyLastLine="1"/>
    </xf>
    <xf numFmtId="0" fontId="57" fillId="8" borderId="52" xfId="0" applyFont="1" applyFill="1" applyBorder="1" applyAlignment="1" applyProtection="1">
      <alignment horizontal="distributed" vertical="center" justifyLastLine="1"/>
      <protection locked="0"/>
    </xf>
    <xf numFmtId="0" fontId="57" fillId="8" borderId="45" xfId="0" applyFont="1" applyFill="1" applyBorder="1" applyAlignment="1" applyProtection="1">
      <alignment horizontal="distributed" vertical="center" justifyLastLine="1"/>
      <protection locked="0"/>
    </xf>
    <xf numFmtId="0" fontId="57" fillId="8" borderId="21" xfId="0" applyFont="1" applyFill="1" applyBorder="1" applyAlignment="1">
      <alignment horizontal="distributed" vertical="center" justifyLastLine="1"/>
    </xf>
    <xf numFmtId="0" fontId="57" fillId="8" borderId="11" xfId="0" applyFont="1" applyFill="1" applyBorder="1" applyAlignment="1">
      <alignment horizontal="distributed" vertical="center" justifyLastLine="1"/>
    </xf>
    <xf numFmtId="0" fontId="57" fillId="8" borderId="21" xfId="0" applyFont="1" applyFill="1" applyBorder="1" applyAlignment="1" applyProtection="1">
      <alignment horizontal="distributed" vertical="center" justifyLastLine="1"/>
      <protection locked="0"/>
    </xf>
    <xf numFmtId="0" fontId="57" fillId="8" borderId="11" xfId="0" applyFont="1" applyFill="1" applyBorder="1" applyAlignment="1" applyProtection="1">
      <alignment horizontal="distributed" vertical="center" justifyLastLine="1"/>
      <protection locked="0"/>
    </xf>
    <xf numFmtId="0" fontId="57" fillId="8" borderId="28" xfId="0" applyFont="1" applyFill="1" applyBorder="1" applyAlignment="1" applyProtection="1">
      <alignment horizontal="center" vertical="center"/>
      <protection locked="0"/>
    </xf>
    <xf numFmtId="0" fontId="57" fillId="8" borderId="22" xfId="0" applyFont="1" applyFill="1" applyBorder="1" applyAlignment="1" applyProtection="1">
      <alignment horizontal="center" vertical="center"/>
      <protection locked="0"/>
    </xf>
    <xf numFmtId="0" fontId="57" fillId="8" borderId="12" xfId="0" applyFont="1" applyFill="1" applyBorder="1" applyAlignment="1" applyProtection="1">
      <alignment horizontal="center" vertical="center"/>
      <protection locked="0"/>
    </xf>
    <xf numFmtId="0" fontId="57" fillId="8" borderId="0" xfId="0" applyFont="1" applyFill="1" applyAlignment="1" applyProtection="1">
      <alignment horizontal="center" vertical="center"/>
      <protection locked="0"/>
    </xf>
    <xf numFmtId="0" fontId="57" fillId="8" borderId="10" xfId="0" applyFont="1" applyFill="1" applyBorder="1" applyAlignment="1" applyProtection="1">
      <alignment horizontal="center" vertical="center"/>
      <protection locked="0"/>
    </xf>
    <xf numFmtId="0" fontId="57" fillId="8" borderId="23" xfId="0" applyFont="1" applyFill="1" applyBorder="1" applyAlignment="1" applyProtection="1">
      <alignment horizontal="center" vertical="center"/>
      <protection locked="0"/>
    </xf>
    <xf numFmtId="0" fontId="57" fillId="8" borderId="12" xfId="0" applyFont="1" applyFill="1" applyBorder="1" applyAlignment="1">
      <alignment horizontal="center"/>
    </xf>
    <xf numFmtId="0" fontId="57" fillId="8" borderId="14" xfId="0" applyFont="1" applyFill="1" applyBorder="1" applyAlignment="1">
      <alignment horizontal="center"/>
    </xf>
    <xf numFmtId="0" fontId="57" fillId="0" borderId="31" xfId="0" applyFont="1" applyBorder="1" applyAlignment="1" applyProtection="1">
      <alignment horizontal="center" vertical="center"/>
      <protection locked="0"/>
    </xf>
    <xf numFmtId="0" fontId="57" fillId="0" borderId="27" xfId="0" applyFont="1" applyBorder="1" applyAlignment="1" applyProtection="1">
      <alignment horizontal="center" vertical="center"/>
      <protection locked="0"/>
    </xf>
    <xf numFmtId="0" fontId="57" fillId="0" borderId="28" xfId="0" applyFont="1" applyBorder="1" applyAlignment="1" applyProtection="1">
      <alignment horizontal="distributed" vertical="center" justifyLastLine="1"/>
      <protection locked="0"/>
    </xf>
    <xf numFmtId="0" fontId="57" fillId="0" borderId="22" xfId="0" applyFont="1" applyBorder="1" applyAlignment="1" applyProtection="1">
      <alignment horizontal="distributed" vertical="center" justifyLastLine="1"/>
      <protection locked="0"/>
    </xf>
    <xf numFmtId="0" fontId="57" fillId="0" borderId="31" xfId="0" applyFont="1" applyBorder="1" applyAlignment="1" applyProtection="1">
      <alignment horizontal="distributed" vertical="center" justifyLastLine="1"/>
      <protection locked="0"/>
    </xf>
    <xf numFmtId="0" fontId="57" fillId="0" borderId="10" xfId="0" applyFont="1" applyBorder="1" applyAlignment="1" applyProtection="1">
      <alignment horizontal="distributed" vertical="center" justifyLastLine="1"/>
      <protection locked="0"/>
    </xf>
    <xf numFmtId="0" fontId="57" fillId="0" borderId="23" xfId="0" applyFont="1" applyBorder="1" applyAlignment="1" applyProtection="1">
      <alignment horizontal="distributed" vertical="center" justifyLastLine="1"/>
      <protection locked="0"/>
    </xf>
    <xf numFmtId="0" fontId="57" fillId="0" borderId="27" xfId="0" applyFont="1" applyBorder="1" applyAlignment="1" applyProtection="1">
      <alignment horizontal="distributed" vertical="center" justifyLastLine="1"/>
      <protection locked="0"/>
    </xf>
    <xf numFmtId="0" fontId="57" fillId="0" borderId="28" xfId="0" applyFont="1" applyBorder="1" applyAlignment="1">
      <alignment horizontal="center" vertical="center" shrinkToFit="1"/>
    </xf>
    <xf numFmtId="0" fontId="57" fillId="0" borderId="31"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27" xfId="0" applyFont="1" applyBorder="1" applyAlignment="1">
      <alignment horizontal="center" vertical="center" shrinkToFit="1"/>
    </xf>
    <xf numFmtId="0" fontId="57" fillId="60" borderId="12" xfId="0" applyFont="1" applyFill="1" applyBorder="1" applyAlignment="1" applyProtection="1">
      <alignment horizontal="center" vertical="center" wrapText="1"/>
      <protection locked="0"/>
    </xf>
    <xf numFmtId="0" fontId="57" fillId="60" borderId="14" xfId="0" applyFont="1" applyFill="1" applyBorder="1" applyAlignment="1" applyProtection="1">
      <alignment horizontal="center" vertical="center" wrapText="1"/>
      <protection locked="0"/>
    </xf>
    <xf numFmtId="0" fontId="57" fillId="60" borderId="10" xfId="0" applyFont="1" applyFill="1" applyBorder="1" applyAlignment="1" applyProtection="1">
      <alignment horizontal="center" vertical="center" wrapText="1"/>
      <protection locked="0"/>
    </xf>
    <xf numFmtId="0" fontId="57" fillId="60" borderId="27" xfId="0" applyFont="1" applyFill="1" applyBorder="1" applyAlignment="1" applyProtection="1">
      <alignment horizontal="center" vertical="center" wrapText="1"/>
      <protection locked="0"/>
    </xf>
    <xf numFmtId="0" fontId="57" fillId="8" borderId="10" xfId="0" applyFont="1" applyFill="1" applyBorder="1" applyAlignment="1">
      <alignment horizontal="center" vertical="center"/>
    </xf>
    <xf numFmtId="0" fontId="57" fillId="8" borderId="23" xfId="0" applyFont="1" applyFill="1" applyBorder="1" applyAlignment="1">
      <alignment horizontal="center" vertical="center"/>
    </xf>
    <xf numFmtId="0" fontId="58" fillId="60" borderId="28" xfId="0" applyFont="1" applyFill="1" applyBorder="1" applyAlignment="1" applyProtection="1">
      <alignment horizontal="center" vertical="center" wrapText="1"/>
      <protection locked="0"/>
    </xf>
    <xf numFmtId="0" fontId="58" fillId="60" borderId="31" xfId="0" applyFont="1" applyFill="1" applyBorder="1" applyAlignment="1" applyProtection="1">
      <alignment horizontal="center" vertical="center" wrapText="1"/>
      <protection locked="0"/>
    </xf>
    <xf numFmtId="0" fontId="57" fillId="8" borderId="21" xfId="0" applyFont="1" applyFill="1" applyBorder="1" applyAlignment="1" applyProtection="1">
      <alignment horizontal="center" vertical="center"/>
      <protection locked="0"/>
    </xf>
    <xf numFmtId="0" fontId="57" fillId="8" borderId="13" xfId="0" applyFont="1" applyFill="1" applyBorder="1" applyAlignment="1" applyProtection="1">
      <alignment horizontal="center" vertical="center"/>
      <protection locked="0"/>
    </xf>
    <xf numFmtId="0" fontId="57" fillId="8" borderId="11" xfId="0" applyFont="1" applyFill="1" applyBorder="1" applyAlignment="1" applyProtection="1">
      <alignment horizontal="center" vertical="center"/>
      <protection locked="0"/>
    </xf>
    <xf numFmtId="0" fontId="57" fillId="8" borderId="28" xfId="0" applyFont="1" applyFill="1" applyBorder="1" applyAlignment="1">
      <alignment horizontal="center" vertical="center"/>
    </xf>
    <xf numFmtId="0" fontId="57" fillId="8" borderId="31" xfId="0" applyFont="1" applyFill="1" applyBorder="1" applyAlignment="1">
      <alignment horizontal="center" vertical="center"/>
    </xf>
    <xf numFmtId="0" fontId="57" fillId="8" borderId="31" xfId="0" applyFont="1" applyFill="1" applyBorder="1" applyAlignment="1" applyProtection="1">
      <alignment horizontal="center" vertical="center"/>
      <protection locked="0"/>
    </xf>
    <xf numFmtId="0" fontId="57" fillId="8" borderId="14" xfId="0" applyFont="1" applyFill="1" applyBorder="1" applyAlignment="1" applyProtection="1">
      <alignment horizontal="center" vertical="center"/>
      <protection locked="0"/>
    </xf>
    <xf numFmtId="0" fontId="57" fillId="8" borderId="27" xfId="0" applyFont="1" applyFill="1" applyBorder="1" applyAlignment="1" applyProtection="1">
      <alignment horizontal="center" vertical="center"/>
      <protection locked="0"/>
    </xf>
    <xf numFmtId="0" fontId="57" fillId="8" borderId="52" xfId="0" applyFont="1" applyFill="1" applyBorder="1" applyAlignment="1" applyProtection="1">
      <alignment horizontal="distributed" justifyLastLine="1"/>
      <protection locked="0"/>
    </xf>
    <xf numFmtId="0" fontId="57" fillId="8" borderId="45" xfId="0" applyFont="1" applyFill="1" applyBorder="1" applyAlignment="1" applyProtection="1">
      <alignment horizontal="distributed" justifyLastLine="1"/>
      <protection locked="0"/>
    </xf>
    <xf numFmtId="0" fontId="57" fillId="8" borderId="21" xfId="0" applyFont="1" applyFill="1" applyBorder="1" applyAlignment="1" applyProtection="1">
      <alignment horizontal="center" vertical="center" wrapText="1"/>
      <protection locked="0"/>
    </xf>
    <xf numFmtId="0" fontId="57" fillId="0" borderId="26" xfId="0" applyFont="1" applyBorder="1" applyAlignment="1" applyProtection="1">
      <alignment horizontal="center" vertical="center"/>
      <protection locked="0"/>
    </xf>
    <xf numFmtId="0" fontId="57" fillId="0" borderId="24" xfId="0" applyFont="1" applyBorder="1" applyAlignment="1" applyProtection="1">
      <alignment horizontal="center" vertical="center"/>
      <protection locked="0"/>
    </xf>
    <xf numFmtId="0" fontId="57" fillId="0" borderId="26" xfId="0" applyFont="1" applyBorder="1" applyAlignment="1" applyProtection="1">
      <alignment horizontal="distributed" vertical="center" indent="1"/>
      <protection locked="0"/>
    </xf>
    <xf numFmtId="0" fontId="57" fillId="0" borderId="24" xfId="0" applyFont="1" applyBorder="1" applyAlignment="1" applyProtection="1">
      <alignment horizontal="distributed" vertical="center" indent="1"/>
      <protection locked="0"/>
    </xf>
    <xf numFmtId="0" fontId="57" fillId="0" borderId="29" xfId="0" applyFont="1" applyBorder="1" applyAlignment="1" applyProtection="1">
      <alignment horizontal="distributed" vertical="center" indent="1"/>
      <protection locked="0"/>
    </xf>
    <xf numFmtId="0" fontId="57" fillId="0" borderId="26" xfId="0" applyFont="1" applyBorder="1" applyAlignment="1">
      <alignment horizontal="center" vertical="center" shrinkToFit="1"/>
    </xf>
    <xf numFmtId="0" fontId="57" fillId="0" borderId="29" xfId="0" applyFont="1" applyBorder="1" applyAlignment="1">
      <alignment horizontal="center" vertical="center" shrinkToFit="1"/>
    </xf>
    <xf numFmtId="0" fontId="57" fillId="8" borderId="21" xfId="0" applyFont="1" applyFill="1" applyBorder="1" applyAlignment="1">
      <alignment horizontal="center" vertical="center"/>
    </xf>
    <xf numFmtId="0" fontId="57" fillId="8" borderId="13" xfId="0" applyFont="1" applyFill="1" applyBorder="1" applyAlignment="1">
      <alignment horizontal="center" vertical="center"/>
    </xf>
    <xf numFmtId="0" fontId="57" fillId="8" borderId="11" xfId="0" applyFont="1" applyFill="1" applyBorder="1" applyAlignment="1">
      <alignment horizontal="center" vertical="center"/>
    </xf>
    <xf numFmtId="0" fontId="57" fillId="0" borderId="26" xfId="0" applyFont="1" applyBorder="1" applyAlignment="1" applyProtection="1">
      <alignment horizontal="distributed" vertical="center" justifyLastLine="1"/>
      <protection locked="0"/>
    </xf>
    <xf numFmtId="0" fontId="57" fillId="0" borderId="29" xfId="0" applyFont="1" applyBorder="1" applyAlignment="1" applyProtection="1">
      <alignment horizontal="distributed" vertical="center" justifyLastLine="1"/>
      <protection locked="0"/>
    </xf>
    <xf numFmtId="0" fontId="57" fillId="0" borderId="0" xfId="0" applyFont="1" applyAlignment="1">
      <alignment horizontal="left"/>
    </xf>
    <xf numFmtId="0" fontId="1" fillId="0" borderId="0" xfId="0" applyFont="1" applyAlignment="1">
      <alignment horizontal="left"/>
    </xf>
    <xf numFmtId="0" fontId="57" fillId="0" borderId="22" xfId="0" applyFont="1" applyBorder="1" applyAlignment="1">
      <alignment horizontal="left"/>
    </xf>
    <xf numFmtId="0" fontId="57" fillId="0" borderId="0" xfId="0" applyFont="1" applyAlignment="1" applyProtection="1">
      <alignment horizontal="left"/>
      <protection locked="0"/>
    </xf>
    <xf numFmtId="0" fontId="29" fillId="0" borderId="30" xfId="0" applyFont="1" applyBorder="1" applyAlignment="1">
      <alignment horizontal="center" vertical="center"/>
    </xf>
    <xf numFmtId="0" fontId="57" fillId="8" borderId="37" xfId="0" applyFont="1" applyFill="1" applyBorder="1" applyAlignment="1">
      <alignment horizontal="distributed" vertical="center" justifyLastLine="1" shrinkToFit="1"/>
    </xf>
    <xf numFmtId="0" fontId="57" fillId="8" borderId="45" xfId="0" applyFont="1" applyFill="1" applyBorder="1" applyAlignment="1">
      <alignment horizontal="distributed" vertical="center" justifyLastLine="1" shrinkToFit="1"/>
    </xf>
    <xf numFmtId="0" fontId="57" fillId="8" borderId="52" xfId="0" applyFont="1" applyFill="1" applyBorder="1" applyAlignment="1">
      <alignment horizontal="distributed" vertical="center" justifyLastLine="1" shrinkToFit="1"/>
    </xf>
    <xf numFmtId="0" fontId="57" fillId="8" borderId="14" xfId="0" applyFont="1" applyFill="1" applyBorder="1" applyAlignment="1">
      <alignment horizontal="distributed" vertical="center" justifyLastLine="1"/>
    </xf>
    <xf numFmtId="0" fontId="57"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57" fillId="0" borderId="28" xfId="0" applyFont="1" applyBorder="1" applyAlignment="1">
      <alignment horizontal="center" vertical="center"/>
    </xf>
    <xf numFmtId="0" fontId="57" fillId="0" borderId="31" xfId="0" applyFont="1" applyBorder="1" applyAlignment="1">
      <alignment horizontal="center" vertical="center"/>
    </xf>
    <xf numFmtId="0" fontId="57" fillId="8" borderId="28" xfId="0" applyFont="1" applyFill="1" applyBorder="1" applyAlignment="1">
      <alignment horizontal="center" vertical="center" wrapText="1"/>
    </xf>
    <xf numFmtId="0" fontId="57" fillId="8" borderId="31"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57" fillId="8" borderId="27" xfId="0" applyFont="1" applyFill="1" applyBorder="1" applyAlignment="1">
      <alignment horizontal="center" vertical="center" wrapText="1"/>
    </xf>
    <xf numFmtId="0" fontId="57" fillId="0" borderId="10" xfId="0" applyFont="1" applyBorder="1" applyAlignment="1">
      <alignment horizontal="center" vertical="center"/>
    </xf>
    <xf numFmtId="0" fontId="57" fillId="0" borderId="27" xfId="0" applyFont="1" applyBorder="1" applyAlignment="1">
      <alignment horizontal="center" vertical="center"/>
    </xf>
    <xf numFmtId="0" fontId="57" fillId="0" borderId="26" xfId="0" applyFont="1" applyBorder="1" applyAlignment="1">
      <alignment horizontal="distributed" vertical="center" shrinkToFit="1"/>
    </xf>
    <xf numFmtId="0" fontId="57" fillId="0" borderId="29" xfId="0" applyFont="1" applyBorder="1" applyAlignment="1">
      <alignment horizontal="distributed" vertical="center" shrinkToFit="1"/>
    </xf>
    <xf numFmtId="0" fontId="57" fillId="0" borderId="24" xfId="0" applyFont="1" applyBorder="1" applyAlignment="1">
      <alignment horizontal="distributed" vertical="center" justifyLastLine="1" shrinkToFit="1"/>
    </xf>
    <xf numFmtId="0" fontId="57" fillId="0" borderId="29" xfId="0" applyFont="1" applyBorder="1" applyAlignment="1">
      <alignment horizontal="distributed" vertical="center" justifyLastLine="1" shrinkToFit="1"/>
    </xf>
    <xf numFmtId="0" fontId="61" fillId="0" borderId="22" xfId="142" applyFont="1" applyBorder="1" applyAlignment="1">
      <alignment horizontal="left" wrapText="1"/>
    </xf>
    <xf numFmtId="0" fontId="35" fillId="0" borderId="0" xfId="142" applyFont="1" applyAlignment="1">
      <alignment horizontal="left" vertical="top"/>
    </xf>
    <xf numFmtId="0" fontId="29" fillId="0" borderId="30" xfId="142" applyFont="1" applyBorder="1"/>
    <xf numFmtId="0" fontId="29" fillId="0" borderId="30" xfId="0" applyFont="1" applyBorder="1"/>
    <xf numFmtId="0" fontId="61" fillId="0" borderId="30" xfId="142" applyFont="1" applyBorder="1" applyAlignment="1">
      <alignment horizontal="right"/>
    </xf>
    <xf numFmtId="0" fontId="57" fillId="8" borderId="52" xfId="142" applyFont="1" applyFill="1" applyBorder="1" applyAlignment="1">
      <alignment horizontal="distributed" vertical="center" justifyLastLine="1"/>
    </xf>
    <xf numFmtId="0" fontId="57" fillId="8" borderId="37" xfId="142" applyFont="1" applyFill="1" applyBorder="1" applyAlignment="1">
      <alignment horizontal="distributed" vertical="center" justifyLastLine="1"/>
    </xf>
    <xf numFmtId="0" fontId="57" fillId="8" borderId="45" xfId="142" applyFont="1" applyFill="1" applyBorder="1" applyAlignment="1">
      <alignment horizontal="distributed" vertical="center" justifyLastLine="1"/>
    </xf>
    <xf numFmtId="0" fontId="57" fillId="8" borderId="20" xfId="142" applyFont="1" applyFill="1" applyBorder="1" applyAlignment="1">
      <alignment horizontal="distributed" vertical="center" justifyLastLine="1"/>
    </xf>
    <xf numFmtId="0" fontId="57" fillId="8" borderId="12" xfId="142" applyFont="1" applyFill="1" applyBorder="1" applyAlignment="1">
      <alignment horizontal="distributed" vertical="center" justifyLastLine="1"/>
    </xf>
    <xf numFmtId="0" fontId="62" fillId="8" borderId="10" xfId="0" applyFont="1" applyFill="1" applyBorder="1" applyAlignment="1">
      <alignment horizontal="distributed" vertical="center" justifyLastLine="1"/>
    </xf>
    <xf numFmtId="0" fontId="57"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57" fillId="8" borderId="11" xfId="142" applyFont="1" applyFill="1" applyBorder="1" applyAlignment="1">
      <alignment horizontal="center" vertical="center"/>
    </xf>
    <xf numFmtId="0" fontId="57" fillId="8" borderId="21" xfId="142" applyFont="1" applyFill="1" applyBorder="1" applyAlignment="1">
      <alignment horizontal="distributed" vertical="center" indent="1"/>
    </xf>
    <xf numFmtId="0" fontId="57" fillId="8" borderId="11" xfId="142" applyFont="1" applyFill="1" applyBorder="1" applyAlignment="1">
      <alignment horizontal="distributed" vertical="center" indent="1"/>
    </xf>
    <xf numFmtId="0" fontId="57" fillId="8" borderId="52" xfId="0" applyFont="1" applyFill="1" applyBorder="1" applyAlignment="1">
      <alignment horizontal="center" vertical="center"/>
    </xf>
    <xf numFmtId="0" fontId="57" fillId="8" borderId="37" xfId="0" applyFont="1" applyFill="1" applyBorder="1" applyAlignment="1">
      <alignment horizontal="center" vertical="center"/>
    </xf>
    <xf numFmtId="183" fontId="57" fillId="8" borderId="12" xfId="0" applyNumberFormat="1" applyFont="1" applyFill="1" applyBorder="1" applyAlignment="1">
      <alignment horizontal="center" vertical="center"/>
    </xf>
    <xf numFmtId="0" fontId="0" fillId="8" borderId="10" xfId="0" applyFill="1" applyBorder="1" applyAlignment="1">
      <alignment horizontal="center" vertical="center"/>
    </xf>
    <xf numFmtId="0" fontId="32" fillId="0" borderId="30" xfId="0" applyFont="1" applyBorder="1" applyAlignment="1">
      <alignment horizontal="center"/>
    </xf>
    <xf numFmtId="0" fontId="57" fillId="8" borderId="18" xfId="0" applyFont="1" applyFill="1" applyBorder="1" applyAlignment="1">
      <alignment horizontal="center" vertical="center"/>
    </xf>
    <xf numFmtId="0" fontId="57" fillId="8" borderId="45" xfId="0" applyFont="1" applyFill="1" applyBorder="1" applyAlignment="1">
      <alignment horizontal="center" vertical="center"/>
    </xf>
    <xf numFmtId="0" fontId="32" fillId="0" borderId="0" xfId="0" applyFont="1" applyAlignment="1">
      <alignment horizontal="left" vertical="top"/>
    </xf>
    <xf numFmtId="3" fontId="57" fillId="8" borderId="52" xfId="0" applyNumberFormat="1" applyFont="1" applyFill="1" applyBorder="1" applyAlignment="1">
      <alignment horizontal="center" vertical="center"/>
    </xf>
    <xf numFmtId="3" fontId="57" fillId="8" borderId="37" xfId="0" applyNumberFormat="1" applyFont="1" applyFill="1" applyBorder="1" applyAlignment="1">
      <alignment horizontal="center" vertical="center"/>
    </xf>
    <xf numFmtId="3" fontId="57" fillId="8" borderId="45" xfId="0" applyNumberFormat="1" applyFont="1" applyFill="1" applyBorder="1" applyAlignment="1">
      <alignment horizontal="center" vertical="center"/>
    </xf>
    <xf numFmtId="3" fontId="57" fillId="8" borderId="21" xfId="0" applyNumberFormat="1" applyFont="1" applyFill="1" applyBorder="1" applyAlignment="1">
      <alignment horizontal="center" vertical="center"/>
    </xf>
    <xf numFmtId="3" fontId="57" fillId="8" borderId="11" xfId="0" applyNumberFormat="1" applyFont="1" applyFill="1" applyBorder="1" applyAlignment="1">
      <alignment horizontal="center" vertical="center"/>
    </xf>
    <xf numFmtId="0" fontId="30" fillId="0" borderId="0" xfId="0" applyFont="1" applyAlignment="1">
      <alignment horizontal="left"/>
    </xf>
    <xf numFmtId="0" fontId="64" fillId="0" borderId="0" xfId="127" applyFont="1" applyAlignment="1">
      <alignment horizontal="center" vertical="center"/>
    </xf>
    <xf numFmtId="0" fontId="29" fillId="0" borderId="0" xfId="127" applyFont="1" applyAlignment="1">
      <alignment horizontal="center" vertical="center"/>
    </xf>
    <xf numFmtId="0" fontId="63" fillId="0" borderId="0" xfId="0" quotePrefix="1" applyFont="1" applyAlignment="1">
      <alignment horizontal="left"/>
    </xf>
    <xf numFmtId="0" fontId="64" fillId="0" borderId="30" xfId="127" applyFont="1" applyBorder="1" applyAlignment="1">
      <alignment horizontal="left" wrapText="1"/>
    </xf>
    <xf numFmtId="0" fontId="63" fillId="0" borderId="0" xfId="127" applyFont="1" applyAlignment="1">
      <alignment horizontal="left" vertical="center" wrapText="1"/>
    </xf>
    <xf numFmtId="0" fontId="57" fillId="8" borderId="53" xfId="127" applyFont="1" applyFill="1" applyBorder="1" applyAlignment="1">
      <alignment horizontal="center" vertical="center"/>
    </xf>
    <xf numFmtId="0" fontId="57" fillId="8" borderId="34" xfId="127" applyFont="1" applyFill="1" applyBorder="1" applyAlignment="1">
      <alignment horizontal="center" vertical="center"/>
    </xf>
    <xf numFmtId="0" fontId="57" fillId="8" borderId="35" xfId="127" applyFont="1" applyFill="1" applyBorder="1" applyAlignment="1">
      <alignment horizontal="center" vertical="center"/>
    </xf>
    <xf numFmtId="0" fontId="61" fillId="8" borderId="54" xfId="127" applyFont="1" applyFill="1" applyBorder="1" applyAlignment="1">
      <alignment horizontal="distributed" justifyLastLine="1"/>
    </xf>
    <xf numFmtId="0" fontId="61" fillId="8" borderId="37" xfId="127" applyFont="1" applyFill="1" applyBorder="1" applyAlignment="1">
      <alignment horizontal="distributed" justifyLastLine="1"/>
    </xf>
    <xf numFmtId="0" fontId="61" fillId="8" borderId="28" xfId="127" applyFont="1" applyFill="1" applyBorder="1" applyAlignment="1">
      <alignment horizontal="distributed" vertical="center"/>
    </xf>
    <xf numFmtId="0" fontId="61" fillId="8" borderId="10" xfId="127" applyFont="1" applyFill="1" applyBorder="1" applyAlignment="1">
      <alignment horizontal="distributed" vertical="center"/>
    </xf>
    <xf numFmtId="0" fontId="63" fillId="0" borderId="22" xfId="127" applyFont="1" applyBorder="1" applyAlignment="1">
      <alignment horizontal="left" vertical="center" wrapText="1"/>
    </xf>
    <xf numFmtId="0" fontId="61" fillId="8" borderId="28" xfId="126" applyFont="1" applyFill="1" applyBorder="1" applyAlignment="1">
      <alignment horizontal="distributed" vertical="center" justifyLastLine="1"/>
    </xf>
    <xf numFmtId="0" fontId="25" fillId="8" borderId="31" xfId="126" applyFont="1" applyFill="1" applyBorder="1"/>
    <xf numFmtId="0" fontId="61" fillId="8" borderId="19" xfId="126" applyFont="1" applyFill="1" applyBorder="1" applyAlignment="1">
      <alignment horizontal="distributed" vertical="center" wrapText="1" justifyLastLine="1"/>
    </xf>
    <xf numFmtId="0" fontId="61" fillId="8" borderId="14" xfId="126" applyFont="1" applyFill="1" applyBorder="1" applyAlignment="1">
      <alignment horizontal="distributed" vertical="center" wrapText="1" justifyLastLine="1"/>
    </xf>
    <xf numFmtId="0" fontId="61" fillId="8" borderId="27" xfId="126" applyFont="1" applyFill="1" applyBorder="1" applyAlignment="1">
      <alignment horizontal="distributed" vertical="center" wrapText="1" justifyLastLine="1"/>
    </xf>
    <xf numFmtId="0" fontId="62" fillId="0" borderId="22" xfId="126" applyFont="1" applyBorder="1" applyAlignment="1">
      <alignment horizontal="left"/>
    </xf>
    <xf numFmtId="0" fontId="62" fillId="0" borderId="22" xfId="126" applyFont="1" applyBorder="1"/>
    <xf numFmtId="0" fontId="61" fillId="8" borderId="19" xfId="126" applyFont="1" applyFill="1" applyBorder="1" applyAlignment="1">
      <alignment horizontal="distributed" vertical="center" justifyLastLine="1"/>
    </xf>
    <xf numFmtId="0" fontId="61" fillId="8" borderId="14" xfId="126" applyFont="1" applyFill="1" applyBorder="1" applyAlignment="1">
      <alignment horizontal="distributed" vertical="center" justifyLastLine="1"/>
    </xf>
    <xf numFmtId="0" fontId="61" fillId="8" borderId="27" xfId="126" applyFont="1" applyFill="1" applyBorder="1" applyAlignment="1">
      <alignment horizontal="distributed" vertical="center" justifyLastLine="1"/>
    </xf>
    <xf numFmtId="0" fontId="73" fillId="0" borderId="30" xfId="126" applyFont="1" applyBorder="1" applyAlignment="1">
      <alignment horizontal="left"/>
    </xf>
    <xf numFmtId="0" fontId="61" fillId="8" borderId="17" xfId="126" applyFont="1" applyFill="1" applyBorder="1" applyAlignment="1">
      <alignment horizontal="center" vertical="center"/>
    </xf>
    <xf numFmtId="0" fontId="61" fillId="8" borderId="20" xfId="126" applyFont="1" applyFill="1" applyBorder="1" applyAlignment="1">
      <alignment horizontal="distributed" vertical="center" justifyLastLine="1"/>
    </xf>
    <xf numFmtId="0" fontId="61" fillId="8" borderId="17" xfId="126" applyFont="1" applyFill="1" applyBorder="1" applyAlignment="1">
      <alignment horizontal="distributed" vertical="center" justifyLastLine="1"/>
    </xf>
    <xf numFmtId="0" fontId="61" fillId="8" borderId="12" xfId="126" applyFont="1" applyFill="1" applyBorder="1" applyAlignment="1">
      <alignment horizontal="distributed" vertical="center" justifyLastLine="1"/>
    </xf>
    <xf numFmtId="0" fontId="61" fillId="8" borderId="0" xfId="126" applyFont="1" applyFill="1" applyAlignment="1">
      <alignment horizontal="distributed" vertical="center" justifyLastLine="1"/>
    </xf>
    <xf numFmtId="0" fontId="61"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61" fillId="8" borderId="22" xfId="126" applyFont="1" applyFill="1" applyBorder="1" applyAlignment="1">
      <alignment horizontal="distributed" vertical="center" justifyLastLine="1"/>
    </xf>
    <xf numFmtId="0" fontId="61" fillId="8" borderId="19" xfId="126" applyFont="1" applyFill="1" applyBorder="1" applyAlignment="1">
      <alignment horizontal="center" vertical="center"/>
    </xf>
    <xf numFmtId="0" fontId="25" fillId="8" borderId="22" xfId="126" applyFont="1" applyFill="1" applyBorder="1"/>
    <xf numFmtId="0" fontId="61" fillId="8" borderId="31" xfId="126" applyFont="1" applyFill="1" applyBorder="1" applyAlignment="1">
      <alignment horizontal="distributed" vertical="center" justifyLastLine="1"/>
    </xf>
    <xf numFmtId="0" fontId="32" fillId="0" borderId="30" xfId="126" quotePrefix="1" applyFont="1" applyBorder="1" applyAlignment="1">
      <alignment horizontal="center" vertical="center"/>
    </xf>
    <xf numFmtId="190" fontId="29" fillId="0" borderId="12" xfId="0" applyNumberFormat="1" applyFont="1" applyBorder="1" applyAlignment="1">
      <alignment horizontal="right"/>
    </xf>
    <xf numFmtId="190" fontId="29" fillId="0" borderId="14" xfId="0" applyNumberFormat="1" applyFont="1" applyBorder="1" applyAlignment="1">
      <alignment horizontal="right"/>
    </xf>
    <xf numFmtId="0" fontId="61" fillId="8" borderId="12" xfId="0" applyFont="1" applyFill="1" applyBorder="1" applyAlignment="1">
      <alignment horizontal="center" vertical="center"/>
    </xf>
    <xf numFmtId="0" fontId="61" fillId="8" borderId="0" xfId="0" applyFont="1" applyFill="1" applyAlignment="1">
      <alignment horizontal="center" vertical="center"/>
    </xf>
    <xf numFmtId="192" fontId="29" fillId="0" borderId="12" xfId="0" applyNumberFormat="1" applyFont="1" applyBorder="1" applyAlignment="1">
      <alignment horizontal="right"/>
    </xf>
    <xf numFmtId="192" fontId="29" fillId="0" borderId="0" xfId="0" applyNumberFormat="1" applyFont="1" applyAlignment="1">
      <alignment horizontal="right"/>
    </xf>
    <xf numFmtId="0" fontId="70" fillId="8" borderId="54" xfId="127" applyFont="1" applyFill="1" applyBorder="1" applyAlignment="1">
      <alignment horizontal="distributed" justifyLastLine="1"/>
    </xf>
    <xf numFmtId="0" fontId="70" fillId="8" borderId="37" xfId="127" applyFont="1" applyFill="1" applyBorder="1" applyAlignment="1">
      <alignment horizontal="distributed" justifyLastLine="1"/>
    </xf>
    <xf numFmtId="0" fontId="70" fillId="8" borderId="28" xfId="127" applyFont="1" applyFill="1" applyBorder="1" applyAlignment="1">
      <alignment horizontal="distributed" vertical="center"/>
    </xf>
    <xf numFmtId="0" fontId="70" fillId="8" borderId="12" xfId="127" applyFont="1" applyFill="1" applyBorder="1" applyAlignment="1">
      <alignment horizontal="distributed" vertical="center"/>
    </xf>
    <xf numFmtId="0" fontId="61" fillId="8" borderId="10" xfId="0" applyFont="1" applyFill="1" applyBorder="1" applyAlignment="1">
      <alignment horizontal="center" vertical="center"/>
    </xf>
    <xf numFmtId="0" fontId="61" fillId="8" borderId="27" xfId="0" applyFont="1" applyFill="1" applyBorder="1" applyAlignment="1">
      <alignment horizontal="center" vertical="center"/>
    </xf>
    <xf numFmtId="0" fontId="61" fillId="8" borderId="20" xfId="0" applyFont="1" applyFill="1" applyBorder="1" applyAlignment="1">
      <alignment horizontal="center" vertical="center"/>
    </xf>
    <xf numFmtId="0" fontId="61" fillId="8" borderId="17" xfId="0" applyFont="1" applyFill="1" applyBorder="1" applyAlignment="1">
      <alignment horizontal="center" vertical="center"/>
    </xf>
    <xf numFmtId="0" fontId="61" fillId="8" borderId="19" xfId="0" applyFont="1" applyFill="1" applyBorder="1" applyAlignment="1">
      <alignment horizontal="center" vertical="center"/>
    </xf>
    <xf numFmtId="0" fontId="64" fillId="0" borderId="30" xfId="0" applyFont="1" applyBorder="1" applyAlignment="1">
      <alignment horizontal="left"/>
    </xf>
    <xf numFmtId="0" fontId="61" fillId="8" borderId="14" xfId="0" applyFont="1" applyFill="1" applyBorder="1" applyAlignment="1">
      <alignment horizontal="center" vertical="center"/>
    </xf>
    <xf numFmtId="190" fontId="29" fillId="0" borderId="10" xfId="0" applyNumberFormat="1" applyFont="1" applyBorder="1" applyAlignment="1">
      <alignment horizontal="right"/>
    </xf>
    <xf numFmtId="190" fontId="29" fillId="0" borderId="27" xfId="0" applyNumberFormat="1" applyFont="1" applyBorder="1" applyAlignment="1">
      <alignment horizontal="right"/>
    </xf>
    <xf numFmtId="192" fontId="29" fillId="0" borderId="10" xfId="0" applyNumberFormat="1" applyFont="1" applyBorder="1" applyAlignment="1">
      <alignment horizontal="right"/>
    </xf>
    <xf numFmtId="192" fontId="29" fillId="0" borderId="23" xfId="0" applyNumberFormat="1" applyFont="1" applyBorder="1" applyAlignment="1">
      <alignment horizontal="right"/>
    </xf>
    <xf numFmtId="192" fontId="29" fillId="0" borderId="27" xfId="0" applyNumberFormat="1" applyFont="1" applyBorder="1" applyAlignment="1">
      <alignment horizontal="right"/>
    </xf>
    <xf numFmtId="0" fontId="35" fillId="0" borderId="0" xfId="0" applyFont="1" applyAlignment="1">
      <alignment horizontal="left"/>
    </xf>
    <xf numFmtId="0" fontId="29" fillId="0" borderId="0" xfId="0" applyFont="1" applyAlignment="1">
      <alignment horizontal="left"/>
    </xf>
    <xf numFmtId="0" fontId="57" fillId="8" borderId="20" xfId="0" applyFont="1" applyFill="1" applyBorder="1" applyAlignment="1">
      <alignment horizontal="distributed" vertical="center" justifyLastLine="1"/>
    </xf>
    <xf numFmtId="0" fontId="57" fillId="8" borderId="12" xfId="0" applyFont="1" applyFill="1" applyBorder="1" applyAlignment="1">
      <alignment horizontal="distributed" vertical="center" justifyLastLine="1"/>
    </xf>
    <xf numFmtId="0" fontId="57" fillId="8" borderId="10" xfId="0" applyFont="1" applyFill="1" applyBorder="1" applyAlignment="1">
      <alignment horizontal="distributed" vertical="center" justifyLastLine="1"/>
    </xf>
    <xf numFmtId="0" fontId="57" fillId="8" borderId="28" xfId="0" applyFont="1" applyFill="1" applyBorder="1" applyAlignment="1">
      <alignment horizontal="distributed" vertical="center" wrapText="1" justifyLastLine="1"/>
    </xf>
    <xf numFmtId="0" fontId="57" fillId="8" borderId="12" xfId="0" applyFont="1" applyFill="1" applyBorder="1" applyAlignment="1">
      <alignment horizontal="distributed" vertical="center" wrapText="1" justifyLastLine="1"/>
    </xf>
    <xf numFmtId="0" fontId="57" fillId="8" borderId="10" xfId="0" applyFont="1" applyFill="1" applyBorder="1" applyAlignment="1">
      <alignment horizontal="distributed" vertical="center" wrapText="1" justifyLastLine="1"/>
    </xf>
    <xf numFmtId="0" fontId="34" fillId="8" borderId="21" xfId="0" applyFont="1" applyFill="1" applyBorder="1" applyAlignment="1">
      <alignment horizontal="distributed" vertical="center" wrapText="1" justifyLastLine="1"/>
    </xf>
    <xf numFmtId="0" fontId="34" fillId="8" borderId="11" xfId="0" applyFont="1" applyFill="1" applyBorder="1" applyAlignment="1">
      <alignment horizontal="distributed" vertical="center" wrapText="1" justifyLastLine="1"/>
    </xf>
    <xf numFmtId="0" fontId="61" fillId="0" borderId="30" xfId="0" applyFont="1" applyBorder="1" applyAlignment="1">
      <alignment horizontal="right"/>
    </xf>
    <xf numFmtId="0" fontId="57" fillId="0" borderId="0" xfId="0" applyFont="1" applyAlignment="1">
      <alignment horizontal="distributed" vertical="center"/>
    </xf>
    <xf numFmtId="0" fontId="57" fillId="8" borderId="28" xfId="0" applyFont="1" applyFill="1" applyBorder="1" applyAlignment="1">
      <alignment horizontal="distributed" vertical="center" justifyLastLine="1"/>
    </xf>
    <xf numFmtId="0" fontId="72" fillId="8" borderId="28" xfId="0" applyFont="1" applyFill="1" applyBorder="1" applyAlignment="1">
      <alignment horizontal="distributed" vertical="center" justifyLastLine="1"/>
    </xf>
    <xf numFmtId="0" fontId="72" fillId="8" borderId="12" xfId="0" applyFont="1" applyFill="1" applyBorder="1" applyAlignment="1">
      <alignment horizontal="distributed" vertical="center" justifyLastLine="1"/>
    </xf>
    <xf numFmtId="0" fontId="72" fillId="8" borderId="10" xfId="0" applyFont="1" applyFill="1" applyBorder="1" applyAlignment="1">
      <alignment horizontal="distributed" vertical="center" justifyLastLine="1"/>
    </xf>
    <xf numFmtId="0" fontId="72" fillId="8" borderId="20" xfId="0" applyFont="1" applyFill="1" applyBorder="1" applyAlignment="1">
      <alignment horizontal="distributed" vertical="center" justifyLastLine="1"/>
    </xf>
    <xf numFmtId="0" fontId="72" fillId="8" borderId="28" xfId="0" applyFont="1" applyFill="1" applyBorder="1" applyAlignment="1">
      <alignment horizontal="distributed" vertical="center" wrapText="1" justifyLastLine="1"/>
    </xf>
    <xf numFmtId="0" fontId="72" fillId="8" borderId="12" xfId="0" applyFont="1" applyFill="1" applyBorder="1" applyAlignment="1">
      <alignment horizontal="distributed" vertical="center" wrapText="1" justifyLastLine="1"/>
    </xf>
    <xf numFmtId="0" fontId="72" fillId="8" borderId="10" xfId="0" applyFont="1" applyFill="1" applyBorder="1" applyAlignment="1">
      <alignment horizontal="distributed" vertical="center" wrapText="1" justifyLastLine="1"/>
    </xf>
    <xf numFmtId="0" fontId="77" fillId="8" borderId="21" xfId="0" applyFont="1" applyFill="1" applyBorder="1" applyAlignment="1">
      <alignment horizontal="distributed" vertical="center" wrapText="1" justifyLastLine="1"/>
    </xf>
    <xf numFmtId="0" fontId="77" fillId="8" borderId="11" xfId="0" applyFont="1" applyFill="1" applyBorder="1" applyAlignment="1">
      <alignment horizontal="distributed" vertical="center" wrapText="1" justifyLastLine="1"/>
    </xf>
    <xf numFmtId="0" fontId="29" fillId="0" borderId="0" xfId="0" applyFont="1"/>
    <xf numFmtId="37" fontId="32" fillId="0" borderId="0" xfId="135" applyNumberFormat="1" applyFont="1" applyAlignment="1">
      <alignment horizontal="right"/>
    </xf>
    <xf numFmtId="0" fontId="59" fillId="8" borderId="21" xfId="0" applyFont="1" applyFill="1" applyBorder="1" applyAlignment="1">
      <alignment horizontal="center" vertical="center" justifyLastLine="1"/>
    </xf>
    <xf numFmtId="0" fontId="59" fillId="8" borderId="11" xfId="0" applyFont="1" applyFill="1" applyBorder="1" applyAlignment="1">
      <alignment horizontal="center" vertical="center" justifyLastLine="1"/>
    </xf>
    <xf numFmtId="0" fontId="59" fillId="8" borderId="31" xfId="0" applyFont="1" applyFill="1" applyBorder="1" applyAlignment="1">
      <alignment horizontal="center" vertical="center" justifyLastLine="1"/>
    </xf>
    <xf numFmtId="0" fontId="59" fillId="8" borderId="27" xfId="0" applyFont="1" applyFill="1" applyBorder="1" applyAlignment="1">
      <alignment horizontal="center" vertical="center" justifyLastLine="1"/>
    </xf>
    <xf numFmtId="38" fontId="59" fillId="8" borderId="18" xfId="96" applyFont="1" applyFill="1" applyBorder="1" applyAlignment="1">
      <alignment horizontal="center" vertical="center"/>
    </xf>
    <xf numFmtId="38" fontId="59" fillId="8" borderId="13" xfId="96" applyFont="1" applyFill="1" applyBorder="1" applyAlignment="1">
      <alignment horizontal="center" vertical="center"/>
    </xf>
    <xf numFmtId="38" fontId="59" fillId="8" borderId="11" xfId="96" applyFont="1" applyFill="1" applyBorder="1" applyAlignment="1">
      <alignment horizontal="center" vertical="center"/>
    </xf>
    <xf numFmtId="38" fontId="59" fillId="8" borderId="20" xfId="96" applyFont="1" applyFill="1" applyBorder="1" applyAlignment="1">
      <alignment horizontal="center" vertical="center"/>
    </xf>
    <xf numFmtId="38" fontId="59" fillId="8" borderId="12" xfId="96" applyFont="1" applyFill="1" applyBorder="1" applyAlignment="1">
      <alignment horizontal="center" vertical="center"/>
    </xf>
    <xf numFmtId="38" fontId="59" fillId="8" borderId="10" xfId="96" applyFont="1" applyFill="1" applyBorder="1" applyAlignment="1">
      <alignment horizontal="center" vertical="center"/>
    </xf>
    <xf numFmtId="0" fontId="59" fillId="8" borderId="25" xfId="0" applyFont="1" applyFill="1" applyBorder="1" applyAlignment="1">
      <alignment horizontal="center" vertical="center" justifyLastLine="1"/>
    </xf>
    <xf numFmtId="0" fontId="35" fillId="0" borderId="0" xfId="0" applyFont="1" applyAlignment="1">
      <alignment horizontal="left" vertical="top"/>
    </xf>
    <xf numFmtId="0" fontId="59" fillId="8" borderId="52" xfId="0" applyFont="1" applyFill="1" applyBorder="1" applyAlignment="1">
      <alignment horizontal="center" vertical="center" justifyLastLine="1"/>
    </xf>
    <xf numFmtId="0" fontId="59" fillId="8" borderId="45" xfId="0" applyFont="1" applyFill="1" applyBorder="1" applyAlignment="1">
      <alignment horizontal="center" vertical="center" justifyLastLine="1"/>
    </xf>
    <xf numFmtId="0" fontId="59" fillId="8" borderId="37" xfId="0" applyFont="1" applyFill="1" applyBorder="1" applyAlignment="1">
      <alignment horizontal="center" vertical="center" justifyLastLine="1"/>
    </xf>
    <xf numFmtId="38" fontId="59" fillId="8" borderId="28" xfId="96" applyFont="1" applyFill="1" applyBorder="1" applyAlignment="1">
      <alignment horizontal="center" vertical="center" wrapText="1"/>
    </xf>
    <xf numFmtId="38" fontId="59" fillId="8" borderId="10" xfId="96" applyFont="1" applyFill="1" applyBorder="1" applyAlignment="1">
      <alignment horizontal="center" vertical="center" wrapText="1"/>
    </xf>
    <xf numFmtId="0" fontId="59" fillId="8" borderId="18" xfId="0" applyFont="1" applyFill="1" applyBorder="1" applyAlignment="1">
      <alignment horizontal="distributed" vertical="center" justifyLastLine="1"/>
    </xf>
    <xf numFmtId="0" fontId="59" fillId="8" borderId="11" xfId="0" applyFont="1" applyFill="1" applyBorder="1" applyAlignment="1">
      <alignment horizontal="distributed" vertical="center" justifyLastLine="1"/>
    </xf>
    <xf numFmtId="0" fontId="59" fillId="8" borderId="20" xfId="0" applyFont="1" applyFill="1" applyBorder="1" applyAlignment="1">
      <alignment horizontal="distributed" vertical="center" justifyLastLine="1"/>
    </xf>
    <xf numFmtId="0" fontId="59" fillId="8" borderId="10" xfId="0" applyFont="1" applyFill="1" applyBorder="1" applyAlignment="1">
      <alignment horizontal="distributed" vertical="center" justifyLastLine="1"/>
    </xf>
    <xf numFmtId="0" fontId="29" fillId="0" borderId="0" xfId="0" applyFont="1" applyAlignment="1">
      <alignment horizontal="center" vertical="center"/>
    </xf>
    <xf numFmtId="3" fontId="32" fillId="0" borderId="0" xfId="0" applyNumberFormat="1" applyFont="1" applyAlignment="1">
      <alignment horizontal="right"/>
    </xf>
    <xf numFmtId="0" fontId="59" fillId="8" borderId="26" xfId="0" applyFont="1" applyFill="1" applyBorder="1" applyAlignment="1">
      <alignment horizontal="center" vertical="center"/>
    </xf>
    <xf numFmtId="0" fontId="59" fillId="8" borderId="29" xfId="0" applyFont="1" applyFill="1" applyBorder="1" applyAlignment="1">
      <alignment horizontal="center" vertical="center"/>
    </xf>
    <xf numFmtId="0" fontId="59" fillId="8" borderId="52" xfId="0" applyFont="1" applyFill="1" applyBorder="1" applyAlignment="1">
      <alignment horizontal="distributed" vertical="center" justifyLastLine="1"/>
    </xf>
    <xf numFmtId="0" fontId="59" fillId="8" borderId="45" xfId="0" applyFont="1" applyFill="1" applyBorder="1" applyAlignment="1">
      <alignment horizontal="distributed" vertical="center" justifyLastLine="1"/>
    </xf>
    <xf numFmtId="0" fontId="59" fillId="8" borderId="52" xfId="0" applyFont="1" applyFill="1" applyBorder="1" applyAlignment="1">
      <alignment horizontal="center" vertical="center"/>
    </xf>
    <xf numFmtId="0" fontId="59" fillId="8" borderId="45" xfId="0" applyFont="1" applyFill="1" applyBorder="1" applyAlignment="1">
      <alignment horizontal="center" vertical="center"/>
    </xf>
    <xf numFmtId="0" fontId="61" fillId="0" borderId="0" xfId="0" applyFont="1" applyAlignment="1">
      <alignment horizontal="left"/>
    </xf>
    <xf numFmtId="0" fontId="61" fillId="0" borderId="22" xfId="126" applyFont="1" applyBorder="1" applyAlignment="1">
      <alignment horizontal="left"/>
    </xf>
    <xf numFmtId="0" fontId="61" fillId="0" borderId="0" xfId="126" applyFont="1" applyAlignment="1">
      <alignment horizontal="left"/>
    </xf>
    <xf numFmtId="0" fontId="81" fillId="0" borderId="30" xfId="0" applyFont="1" applyBorder="1" applyAlignment="1">
      <alignment horizontal="left"/>
    </xf>
    <xf numFmtId="0" fontId="59" fillId="8" borderId="23" xfId="0" applyFont="1" applyFill="1" applyBorder="1" applyAlignment="1">
      <alignment horizontal="distributed" vertical="center"/>
    </xf>
    <xf numFmtId="0" fontId="59" fillId="8" borderId="27" xfId="0" applyFont="1" applyFill="1" applyBorder="1" applyAlignment="1">
      <alignment horizontal="distributed" vertical="center"/>
    </xf>
    <xf numFmtId="0" fontId="59" fillId="8" borderId="37" xfId="0" applyFont="1" applyFill="1" applyBorder="1" applyAlignment="1">
      <alignment horizontal="distributed" vertical="center" justifyLastLine="1"/>
    </xf>
    <xf numFmtId="0" fontId="59" fillId="8" borderId="37" xfId="0" applyFont="1" applyFill="1" applyBorder="1" applyAlignment="1">
      <alignment horizontal="center" vertical="center"/>
    </xf>
    <xf numFmtId="0" fontId="61" fillId="0" borderId="0" xfId="0" quotePrefix="1" applyFont="1" applyAlignment="1">
      <alignment horizontal="center"/>
    </xf>
    <xf numFmtId="0" fontId="61" fillId="0" borderId="14" xfId="0" quotePrefix="1" applyFont="1" applyBorder="1" applyAlignment="1">
      <alignment horizontal="center"/>
    </xf>
    <xf numFmtId="0" fontId="59" fillId="8" borderId="17" xfId="0" applyFont="1" applyFill="1" applyBorder="1" applyAlignment="1">
      <alignment horizontal="distributed" vertical="center"/>
    </xf>
    <xf numFmtId="0" fontId="59" fillId="8" borderId="19" xfId="0" applyFont="1" applyFill="1" applyBorder="1" applyAlignment="1">
      <alignment horizontal="distributed" vertical="center"/>
    </xf>
    <xf numFmtId="0" fontId="75" fillId="0" borderId="30" xfId="0" applyFont="1" applyBorder="1" applyAlignment="1">
      <alignment horizontal="right"/>
    </xf>
    <xf numFmtId="0" fontId="63" fillId="0" borderId="30" xfId="139" applyFont="1" applyBorder="1" applyAlignment="1">
      <alignment horizontal="right"/>
    </xf>
    <xf numFmtId="0" fontId="61" fillId="8" borderId="20" xfId="139" applyFont="1" applyFill="1" applyBorder="1" applyAlignment="1">
      <alignment horizontal="distributed" vertical="center" justifyLastLine="1"/>
    </xf>
    <xf numFmtId="0" fontId="61"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61" fillId="8" borderId="18" xfId="139" applyFont="1" applyFill="1" applyBorder="1" applyAlignment="1">
      <alignment horizontal="distributed" vertical="center" justifyLastLine="1"/>
    </xf>
    <xf numFmtId="0" fontId="61"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60" fillId="8" borderId="21" xfId="139" applyFont="1" applyFill="1" applyBorder="1" applyAlignment="1">
      <alignment horizontal="distributed" vertical="center" wrapText="1" justifyLastLine="1"/>
    </xf>
    <xf numFmtId="0" fontId="60" fillId="8" borderId="11" xfId="139" applyFont="1" applyFill="1" applyBorder="1" applyAlignment="1">
      <alignment horizontal="distributed" vertical="center" justifyLastLine="1"/>
    </xf>
    <xf numFmtId="0" fontId="36" fillId="0" borderId="0" xfId="138" applyFont="1" applyAlignment="1">
      <alignment horizontal="left" vertical="center"/>
    </xf>
    <xf numFmtId="0" fontId="28" fillId="0" borderId="0" xfId="138" applyFont="1"/>
    <xf numFmtId="0" fontId="82" fillId="0" borderId="0" xfId="0" applyFont="1"/>
    <xf numFmtId="0" fontId="57" fillId="8" borderId="18" xfId="131" applyFont="1" applyFill="1" applyBorder="1" applyAlignment="1">
      <alignment horizontal="center" vertical="center"/>
    </xf>
    <xf numFmtId="0" fontId="57" fillId="8" borderId="13" xfId="131" applyFont="1" applyFill="1" applyBorder="1" applyAlignment="1">
      <alignment horizontal="center" vertical="center"/>
    </xf>
    <xf numFmtId="0" fontId="57" fillId="8" borderId="11" xfId="131" applyFont="1" applyFill="1" applyBorder="1" applyAlignment="1">
      <alignment horizontal="center" vertical="center"/>
    </xf>
    <xf numFmtId="0" fontId="57" fillId="8" borderId="20" xfId="131" applyFont="1" applyFill="1" applyBorder="1" applyAlignment="1">
      <alignment horizontal="center" vertical="center"/>
    </xf>
    <xf numFmtId="0" fontId="57" fillId="8" borderId="12" xfId="131" applyFont="1" applyFill="1" applyBorder="1" applyAlignment="1">
      <alignment horizontal="center" vertical="center"/>
    </xf>
    <xf numFmtId="0" fontId="57" fillId="8" borderId="10" xfId="131" applyFont="1" applyFill="1" applyBorder="1" applyAlignment="1">
      <alignment horizontal="center" vertical="center"/>
    </xf>
    <xf numFmtId="0" fontId="57" fillId="8" borderId="21" xfId="131" applyFont="1" applyFill="1" applyBorder="1" applyAlignment="1">
      <alignment horizontal="distributed" vertical="center" justifyLastLine="1"/>
    </xf>
    <xf numFmtId="0" fontId="57" fillId="8" borderId="11" xfId="131" applyFont="1" applyFill="1" applyBorder="1" applyAlignment="1">
      <alignment horizontal="distributed" vertical="center" justifyLastLine="1"/>
    </xf>
    <xf numFmtId="0" fontId="57" fillId="8" borderId="28" xfId="131" applyFont="1" applyFill="1" applyBorder="1" applyAlignment="1">
      <alignment horizontal="center" vertical="center" justifyLastLine="1"/>
    </xf>
    <xf numFmtId="0" fontId="57" fillId="8" borderId="10" xfId="131" applyFont="1" applyFill="1" applyBorder="1" applyAlignment="1">
      <alignment horizontal="center" vertical="center" justifyLastLine="1"/>
    </xf>
    <xf numFmtId="190" fontId="32" fillId="0" borderId="12" xfId="0" applyNumberFormat="1" applyFont="1" applyBorder="1" applyAlignment="1">
      <alignment horizontal="right" shrinkToFit="1"/>
    </xf>
    <xf numFmtId="190" fontId="32" fillId="0" borderId="0" xfId="0" applyNumberFormat="1" applyFont="1" applyAlignment="1">
      <alignment horizontal="right" shrinkToFit="1"/>
    </xf>
    <xf numFmtId="190" fontId="32" fillId="0" borderId="50" xfId="0" applyNumberFormat="1" applyFont="1" applyBorder="1" applyAlignment="1">
      <alignment horizontal="right" shrinkToFit="1"/>
    </xf>
    <xf numFmtId="190" fontId="32" fillId="0" borderId="12" xfId="135" applyNumberFormat="1" applyFont="1" applyBorder="1" applyAlignment="1">
      <alignment horizontal="right" shrinkToFit="1"/>
    </xf>
    <xf numFmtId="190" fontId="1" fillId="0" borderId="0" xfId="0" applyNumberFormat="1" applyFont="1" applyAlignment="1">
      <alignment shrinkToFit="1"/>
    </xf>
    <xf numFmtId="0" fontId="59" fillId="0" borderId="0" xfId="143" quotePrefix="1" applyFont="1" applyAlignment="1">
      <alignment horizontal="left"/>
    </xf>
    <xf numFmtId="0" fontId="59" fillId="0" borderId="14" xfId="143" quotePrefix="1" applyFont="1" applyBorder="1" applyAlignment="1">
      <alignment horizontal="left"/>
    </xf>
    <xf numFmtId="190" fontId="32" fillId="0" borderId="0" xfId="135" applyNumberFormat="1" applyFont="1" applyAlignment="1">
      <alignment horizontal="right" shrinkToFit="1"/>
    </xf>
    <xf numFmtId="190" fontId="32" fillId="0" borderId="12" xfId="135" quotePrefix="1" applyNumberFormat="1" applyFont="1" applyBorder="1" applyAlignment="1">
      <alignment horizontal="right" shrinkToFit="1"/>
    </xf>
    <xf numFmtId="190" fontId="32" fillId="0" borderId="14" xfId="135" applyNumberFormat="1" applyFont="1" applyBorder="1" applyAlignment="1">
      <alignment horizontal="right" shrinkToFit="1"/>
    </xf>
    <xf numFmtId="0" fontId="61" fillId="0" borderId="23" xfId="143" quotePrefix="1" applyFont="1" applyBorder="1" applyAlignment="1">
      <alignment horizontal="left"/>
    </xf>
    <xf numFmtId="0" fontId="61" fillId="0" borderId="27" xfId="143" quotePrefix="1" applyFont="1" applyBorder="1" applyAlignment="1">
      <alignment horizontal="left"/>
    </xf>
    <xf numFmtId="190" fontId="32" fillId="0" borderId="10" xfId="135" applyNumberFormat="1" applyFont="1" applyBorder="1" applyAlignment="1">
      <alignment horizontal="right"/>
    </xf>
    <xf numFmtId="190" fontId="32" fillId="0" borderId="27" xfId="135" applyNumberFormat="1" applyFont="1" applyBorder="1" applyAlignment="1">
      <alignment horizontal="right"/>
    </xf>
    <xf numFmtId="190" fontId="32" fillId="0" borderId="14" xfId="0" applyNumberFormat="1" applyFont="1" applyBorder="1" applyAlignment="1">
      <alignment horizontal="right" shrinkToFit="1"/>
    </xf>
    <xf numFmtId="0" fontId="59" fillId="0" borderId="0" xfId="143" applyFont="1" applyAlignment="1">
      <alignment horizontal="distributed" vertical="center"/>
    </xf>
    <xf numFmtId="0" fontId="59" fillId="0" borderId="14" xfId="143" applyFont="1" applyBorder="1" applyAlignment="1">
      <alignment horizontal="distributed" vertical="center"/>
    </xf>
    <xf numFmtId="0" fontId="35" fillId="0" borderId="30" xfId="130" applyFont="1" applyBorder="1"/>
    <xf numFmtId="0" fontId="1" fillId="0" borderId="30" xfId="0" applyFont="1" applyBorder="1"/>
    <xf numFmtId="0" fontId="59" fillId="8" borderId="28" xfId="130" applyFont="1" applyFill="1" applyBorder="1" applyAlignment="1">
      <alignment horizontal="center" vertical="center"/>
    </xf>
    <xf numFmtId="0" fontId="59" fillId="8" borderId="12" xfId="130" applyFont="1" applyFill="1" applyBorder="1" applyAlignment="1">
      <alignment horizontal="center" vertical="center"/>
    </xf>
    <xf numFmtId="0" fontId="59" fillId="8" borderId="10" xfId="130" applyFont="1" applyFill="1" applyBorder="1" applyAlignment="1">
      <alignment horizontal="center" vertical="center"/>
    </xf>
    <xf numFmtId="0" fontId="59" fillId="8" borderId="21" xfId="130" applyFont="1" applyFill="1" applyBorder="1" applyAlignment="1">
      <alignment horizontal="center" vertical="center" wrapText="1" justifyLastLine="1"/>
    </xf>
    <xf numFmtId="0" fontId="59" fillId="8" borderId="11" xfId="130" applyFont="1" applyFill="1" applyBorder="1" applyAlignment="1">
      <alignment horizontal="center" vertical="center" wrapText="1" justifyLastLine="1"/>
    </xf>
    <xf numFmtId="0" fontId="61" fillId="0" borderId="0" xfId="130" applyFont="1" applyAlignment="1">
      <alignment horizontal="left"/>
    </xf>
    <xf numFmtId="0" fontId="59" fillId="8" borderId="52" xfId="130" applyFont="1" applyFill="1" applyBorder="1" applyAlignment="1">
      <alignment horizontal="center" vertical="center"/>
    </xf>
    <xf numFmtId="0" fontId="59" fillId="8" borderId="37" xfId="130" applyFont="1" applyFill="1" applyBorder="1" applyAlignment="1">
      <alignment horizontal="center" vertical="center"/>
    </xf>
    <xf numFmtId="0" fontId="59" fillId="8" borderId="26" xfId="130" applyFont="1" applyFill="1" applyBorder="1" applyAlignment="1">
      <alignment horizontal="center" vertical="center"/>
    </xf>
    <xf numFmtId="0" fontId="59"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57" fillId="8" borderId="28" xfId="130" applyFont="1" applyFill="1" applyBorder="1" applyAlignment="1">
      <alignment horizontal="center" vertical="center" textRotation="255"/>
    </xf>
    <xf numFmtId="0" fontId="57" fillId="8" borderId="12" xfId="130" applyFont="1" applyFill="1" applyBorder="1" applyAlignment="1">
      <alignment horizontal="center" vertical="center" textRotation="255"/>
    </xf>
    <xf numFmtId="0" fontId="57" fillId="8" borderId="10" xfId="130" applyFont="1" applyFill="1" applyBorder="1" applyAlignment="1">
      <alignment horizontal="center" vertical="center" textRotation="255"/>
    </xf>
    <xf numFmtId="0" fontId="59" fillId="8" borderId="21" xfId="130" applyFont="1" applyFill="1" applyBorder="1" applyAlignment="1">
      <alignment horizontal="center" vertical="center" justifyLastLine="1"/>
    </xf>
    <xf numFmtId="0" fontId="59" fillId="8" borderId="11" xfId="130" applyFont="1" applyFill="1" applyBorder="1" applyAlignment="1">
      <alignment horizontal="center" vertical="center" justifyLastLine="1"/>
    </xf>
    <xf numFmtId="0" fontId="86" fillId="8" borderId="21" xfId="130" applyFont="1" applyFill="1" applyBorder="1" applyAlignment="1">
      <alignment horizontal="center" vertical="center" wrapText="1" justifyLastLine="1"/>
    </xf>
    <xf numFmtId="0" fontId="86" fillId="8" borderId="11" xfId="130" applyFont="1" applyFill="1" applyBorder="1" applyAlignment="1">
      <alignment horizontal="center" vertical="center" wrapText="1" justifyLastLine="1"/>
    </xf>
    <xf numFmtId="0" fontId="59" fillId="8" borderId="17" xfId="143" applyFont="1" applyFill="1" applyBorder="1" applyAlignment="1">
      <alignment horizontal="distributed" vertical="center" justifyLastLine="1"/>
    </xf>
    <xf numFmtId="0" fontId="59" fillId="8" borderId="19" xfId="143" applyFont="1" applyFill="1" applyBorder="1" applyAlignment="1">
      <alignment horizontal="distributed" vertical="center" justifyLastLine="1"/>
    </xf>
    <xf numFmtId="0" fontId="59" fillId="8" borderId="23" xfId="143" applyFont="1" applyFill="1" applyBorder="1" applyAlignment="1">
      <alignment horizontal="distributed" vertical="center" justifyLastLine="1"/>
    </xf>
    <xf numFmtId="0" fontId="59" fillId="8" borderId="27" xfId="143" applyFont="1" applyFill="1" applyBorder="1" applyAlignment="1">
      <alignment horizontal="distributed" vertical="center" justifyLastLine="1"/>
    </xf>
    <xf numFmtId="190" fontId="32" fillId="0" borderId="12" xfId="0" quotePrefix="1" applyNumberFormat="1" applyFont="1" applyBorder="1" applyAlignment="1">
      <alignment horizontal="right" shrinkToFit="1"/>
    </xf>
    <xf numFmtId="0" fontId="28" fillId="0" borderId="0" xfId="143" applyFont="1" applyAlignment="1">
      <alignment horizontal="left" vertical="top"/>
    </xf>
    <xf numFmtId="0" fontId="35" fillId="0" borderId="30" xfId="143" applyFont="1" applyBorder="1" applyAlignment="1">
      <alignment horizontal="left"/>
    </xf>
    <xf numFmtId="190" fontId="32" fillId="0" borderId="50" xfId="135" applyNumberFormat="1" applyFont="1" applyBorder="1" applyAlignment="1">
      <alignment horizontal="right" shrinkToFit="1"/>
    </xf>
    <xf numFmtId="0" fontId="59" fillId="8" borderId="26" xfId="143" applyFont="1" applyFill="1" applyBorder="1" applyAlignment="1">
      <alignment horizontal="distributed" vertical="center" justifyLastLine="1"/>
    </xf>
    <xf numFmtId="0" fontId="59" fillId="8" borderId="24" xfId="143" applyFont="1" applyFill="1" applyBorder="1" applyAlignment="1">
      <alignment horizontal="distributed" vertical="center" justifyLastLine="1"/>
    </xf>
    <xf numFmtId="0" fontId="59" fillId="8" borderId="56" xfId="143" applyFont="1" applyFill="1" applyBorder="1" applyAlignment="1">
      <alignment horizontal="distributed" vertical="center" justifyLastLine="1"/>
    </xf>
    <xf numFmtId="0" fontId="59" fillId="8" borderId="12" xfId="143" applyFont="1" applyFill="1" applyBorder="1" applyAlignment="1">
      <alignment horizontal="distributed" vertical="center" justifyLastLine="1"/>
    </xf>
    <xf numFmtId="0" fontId="59" fillId="8" borderId="14" xfId="143" applyFont="1" applyFill="1" applyBorder="1" applyAlignment="1">
      <alignment horizontal="distributed" vertical="center" justifyLastLine="1"/>
    </xf>
    <xf numFmtId="0" fontId="75" fillId="0" borderId="30" xfId="143" applyFont="1" applyBorder="1" applyAlignment="1">
      <alignment horizontal="right" wrapText="1"/>
    </xf>
    <xf numFmtId="0" fontId="59" fillId="8" borderId="52" xfId="143" applyFont="1" applyFill="1" applyBorder="1" applyAlignment="1">
      <alignment horizontal="distributed" vertical="center" justifyLastLine="1"/>
    </xf>
    <xf numFmtId="0" fontId="59" fillId="8" borderId="37" xfId="143" applyFont="1" applyFill="1" applyBorder="1" applyAlignment="1">
      <alignment horizontal="distributed" vertical="center" justifyLastLine="1"/>
    </xf>
    <xf numFmtId="0" fontId="59" fillId="8" borderId="55" xfId="143" applyFont="1" applyFill="1" applyBorder="1" applyAlignment="1">
      <alignment horizontal="distributed" vertical="center" justifyLastLine="1"/>
    </xf>
    <xf numFmtId="0" fontId="59" fillId="0" borderId="30" xfId="140" applyFont="1" applyBorder="1" applyAlignment="1">
      <alignment horizontal="right"/>
    </xf>
    <xf numFmtId="0" fontId="59" fillId="0" borderId="0" xfId="140" applyFont="1" applyAlignment="1">
      <alignment horizontal="left"/>
    </xf>
    <xf numFmtId="0" fontId="57" fillId="8" borderId="52" xfId="134" applyFont="1" applyFill="1" applyBorder="1" applyAlignment="1">
      <alignment horizontal="distributed" vertical="center" justifyLastLine="1"/>
    </xf>
    <xf numFmtId="0" fontId="57" fillId="8" borderId="45" xfId="134" applyFont="1" applyFill="1" applyBorder="1" applyAlignment="1">
      <alignment horizontal="distributed" vertical="center" justifyLastLine="1"/>
    </xf>
    <xf numFmtId="0" fontId="30" fillId="0" borderId="30" xfId="134" applyFont="1" applyBorder="1" applyAlignment="1">
      <alignment horizontal="left"/>
    </xf>
    <xf numFmtId="0" fontId="57" fillId="8" borderId="21" xfId="140" applyFont="1" applyFill="1" applyBorder="1" applyAlignment="1">
      <alignment horizontal="center" vertical="center" justifyLastLine="1"/>
    </xf>
    <xf numFmtId="0" fontId="57" fillId="8" borderId="11" xfId="140" applyFont="1" applyFill="1" applyBorder="1" applyAlignment="1">
      <alignment horizontal="center" vertical="center" justifyLastLine="1"/>
    </xf>
    <xf numFmtId="0" fontId="57" fillId="8" borderId="37" xfId="134" applyFont="1" applyFill="1" applyBorder="1" applyAlignment="1">
      <alignment horizontal="distributed" vertical="center" justifyLastLine="1"/>
    </xf>
    <xf numFmtId="0" fontId="57" fillId="8" borderId="20" xfId="140" applyFont="1" applyFill="1" applyBorder="1" applyAlignment="1">
      <alignment horizontal="distributed" vertical="center"/>
    </xf>
    <xf numFmtId="0" fontId="57" fillId="8" borderId="12" xfId="140" applyFont="1" applyFill="1" applyBorder="1" applyAlignment="1">
      <alignment horizontal="distributed" vertical="center"/>
    </xf>
    <xf numFmtId="0" fontId="59" fillId="0" borderId="30" xfId="134" applyFont="1" applyBorder="1" applyAlignment="1">
      <alignment horizontal="right"/>
    </xf>
    <xf numFmtId="0" fontId="29" fillId="0" borderId="0" xfId="134" applyFont="1" applyAlignment="1">
      <alignment horizontal="left" vertical="top"/>
    </xf>
    <xf numFmtId="0" fontId="57" fillId="8" borderId="18" xfId="140" applyFont="1" applyFill="1" applyBorder="1" applyAlignment="1">
      <alignment horizontal="distributed" vertical="center"/>
    </xf>
    <xf numFmtId="0" fontId="57" fillId="8" borderId="13" xfId="140" applyFont="1" applyFill="1" applyBorder="1" applyAlignment="1">
      <alignment horizontal="distributed" vertical="center"/>
    </xf>
    <xf numFmtId="0" fontId="57" fillId="8" borderId="20" xfId="0" applyFont="1" applyFill="1" applyBorder="1" applyAlignment="1">
      <alignment horizontal="center" vertical="center"/>
    </xf>
    <xf numFmtId="0" fontId="57" fillId="8" borderId="12" xfId="0" applyFont="1" applyFill="1" applyBorder="1" applyAlignment="1">
      <alignment horizontal="center" vertical="center"/>
    </xf>
    <xf numFmtId="0" fontId="59" fillId="0" borderId="22" xfId="140" applyFont="1" applyBorder="1" applyAlignment="1">
      <alignment horizontal="left"/>
    </xf>
    <xf numFmtId="0" fontId="57" fillId="8" borderId="21" xfId="140" applyFont="1" applyFill="1" applyBorder="1" applyAlignment="1">
      <alignment horizontal="center" vertical="center" wrapText="1" justifyLastLine="1"/>
    </xf>
    <xf numFmtId="0" fontId="57" fillId="8" borderId="11" xfId="140" applyFont="1" applyFill="1" applyBorder="1" applyAlignment="1">
      <alignment horizontal="center" vertical="center" wrapText="1" justifyLastLine="1"/>
    </xf>
    <xf numFmtId="0" fontId="57"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27" fillId="0" borderId="0" xfId="133" applyFont="1" applyAlignment="1">
      <alignment horizontal="center"/>
    </xf>
    <xf numFmtId="0" fontId="59" fillId="8" borderId="17" xfId="133" applyFont="1" applyFill="1" applyBorder="1" applyAlignment="1">
      <alignment horizontal="distributed"/>
    </xf>
    <xf numFmtId="0" fontId="59" fillId="8" borderId="19" xfId="133" applyFont="1" applyFill="1" applyBorder="1" applyAlignment="1">
      <alignment horizontal="distributed"/>
    </xf>
    <xf numFmtId="0" fontId="59" fillId="8" borderId="23" xfId="133" applyFont="1" applyFill="1" applyBorder="1" applyAlignment="1">
      <alignment horizontal="distributed"/>
    </xf>
    <xf numFmtId="0" fontId="59" fillId="8" borderId="27" xfId="133" applyFont="1" applyFill="1" applyBorder="1" applyAlignment="1">
      <alignment horizontal="distributed"/>
    </xf>
    <xf numFmtId="0" fontId="59" fillId="8" borderId="52" xfId="134" applyFont="1" applyFill="1" applyBorder="1" applyAlignment="1">
      <alignment horizontal="distributed" vertical="center" justifyLastLine="1"/>
    </xf>
    <xf numFmtId="0" fontId="59" fillId="8" borderId="37" xfId="134" applyFont="1" applyFill="1" applyBorder="1" applyAlignment="1">
      <alignment horizontal="distributed" vertical="center" justifyLastLine="1"/>
    </xf>
    <xf numFmtId="0" fontId="89" fillId="8" borderId="37" xfId="0" applyFont="1" applyFill="1" applyBorder="1" applyAlignment="1">
      <alignment horizontal="distributed" vertical="center" justifyLastLine="1"/>
    </xf>
    <xf numFmtId="0" fontId="75" fillId="0" borderId="30" xfId="133" applyFont="1" applyBorder="1" applyAlignment="1">
      <alignment horizontal="right"/>
    </xf>
    <xf numFmtId="0" fontId="81" fillId="0" borderId="30" xfId="133" applyFont="1" applyBorder="1" applyAlignment="1">
      <alignment horizontal="left"/>
    </xf>
    <xf numFmtId="0" fontId="59" fillId="8" borderId="45" xfId="134" applyFont="1" applyFill="1" applyBorder="1" applyAlignment="1">
      <alignment horizontal="distributed" vertical="center" justifyLastLine="1"/>
    </xf>
    <xf numFmtId="0" fontId="59" fillId="8" borderId="52" xfId="134" applyFont="1" applyFill="1" applyBorder="1" applyAlignment="1">
      <alignment horizontal="distributed" vertical="center" indent="3"/>
    </xf>
    <xf numFmtId="0" fontId="59" fillId="8" borderId="37" xfId="134" applyFont="1" applyFill="1" applyBorder="1" applyAlignment="1">
      <alignment horizontal="distributed" vertical="center" indent="3"/>
    </xf>
    <xf numFmtId="0" fontId="59" fillId="8" borderId="45" xfId="134" applyFont="1" applyFill="1" applyBorder="1" applyAlignment="1">
      <alignment horizontal="distributed" vertical="center" indent="3"/>
    </xf>
    <xf numFmtId="0" fontId="61" fillId="0" borderId="0" xfId="0" quotePrefix="1" applyFont="1"/>
    <xf numFmtId="0" fontId="61" fillId="0" borderId="14" xfId="0" quotePrefix="1" applyFont="1" applyBorder="1"/>
    <xf numFmtId="0" fontId="61" fillId="0" borderId="0" xfId="0" quotePrefix="1" applyFont="1" applyAlignment="1">
      <alignment horizontal="left"/>
    </xf>
    <xf numFmtId="0" fontId="61" fillId="0" borderId="14" xfId="0" quotePrefix="1" applyFont="1" applyBorder="1" applyAlignment="1">
      <alignment horizontal="left"/>
    </xf>
    <xf numFmtId="0" fontId="59" fillId="8" borderId="52" xfId="133" applyFont="1" applyFill="1" applyBorder="1" applyAlignment="1">
      <alignment horizontal="distributed" vertical="center" justifyLastLine="1"/>
    </xf>
    <xf numFmtId="0" fontId="59" fillId="8" borderId="37" xfId="133" applyFont="1" applyFill="1" applyBorder="1" applyAlignment="1">
      <alignment horizontal="distributed" vertical="center" justifyLastLine="1"/>
    </xf>
    <xf numFmtId="0" fontId="59" fillId="8" borderId="45" xfId="133" applyFont="1" applyFill="1" applyBorder="1" applyAlignment="1">
      <alignment horizontal="distributed" vertical="center" justifyLastLine="1"/>
    </xf>
    <xf numFmtId="0" fontId="57" fillId="0" borderId="22" xfId="135" applyFont="1" applyBorder="1" applyAlignment="1">
      <alignment horizontal="left"/>
    </xf>
    <xf numFmtId="0" fontId="61" fillId="0" borderId="23" xfId="0" quotePrefix="1" applyFont="1" applyBorder="1" applyAlignment="1">
      <alignment horizontal="center"/>
    </xf>
    <xf numFmtId="0" fontId="61" fillId="0" borderId="27" xfId="0" quotePrefix="1" applyFont="1" applyBorder="1" applyAlignment="1">
      <alignment horizontal="center"/>
    </xf>
    <xf numFmtId="0" fontId="62" fillId="0" borderId="30" xfId="140" applyFont="1" applyBorder="1" applyAlignment="1">
      <alignment horizontal="right"/>
    </xf>
    <xf numFmtId="0" fontId="59" fillId="8" borderId="5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16" xfId="137" applyFont="1" applyFill="1" applyBorder="1" applyAlignment="1">
      <alignment horizontal="distributed" vertical="center" justifyLastLine="1"/>
    </xf>
    <xf numFmtId="0" fontId="59" fillId="8" borderId="0" xfId="137" applyFont="1" applyFill="1" applyAlignment="1">
      <alignment horizontal="distributed" vertical="center" justifyLastLine="1"/>
    </xf>
    <xf numFmtId="0" fontId="59" fillId="8" borderId="36" xfId="137" applyFont="1" applyFill="1" applyBorder="1" applyAlignment="1">
      <alignment horizontal="distributed" vertical="center" justifyLastLine="1"/>
    </xf>
    <xf numFmtId="0" fontId="59" fillId="8" borderId="23" xfId="137" applyFont="1" applyFill="1" applyBorder="1" applyAlignment="1">
      <alignment horizontal="distributed" vertical="center" justifyLastLine="1"/>
    </xf>
    <xf numFmtId="0" fontId="59" fillId="8" borderId="28" xfId="137" applyFont="1" applyFill="1" applyBorder="1" applyAlignment="1">
      <alignment horizontal="distributed" vertical="center" justifyLastLine="1"/>
    </xf>
    <xf numFmtId="0" fontId="59" fillId="8" borderId="22" xfId="137" applyFont="1" applyFill="1" applyBorder="1" applyAlignment="1">
      <alignment horizontal="distributed" vertical="center" justifyLastLine="1"/>
    </xf>
    <xf numFmtId="0" fontId="59" fillId="8" borderId="10" xfId="137" applyFont="1" applyFill="1" applyBorder="1" applyAlignment="1">
      <alignment horizontal="distributed" vertical="center" justifyLastLine="1"/>
    </xf>
    <xf numFmtId="0" fontId="73" fillId="0" borderId="30" xfId="137" applyFont="1" applyBorder="1"/>
    <xf numFmtId="0" fontId="90" fillId="0" borderId="30" xfId="0" applyFont="1" applyBorder="1"/>
    <xf numFmtId="0" fontId="59" fillId="8" borderId="20" xfId="137" applyFont="1" applyFill="1" applyBorder="1" applyAlignment="1">
      <alignment horizontal="distributed" vertical="center" wrapText="1" justifyLastLine="1"/>
    </xf>
    <xf numFmtId="0" fontId="59" fillId="8" borderId="12" xfId="137" applyFont="1" applyFill="1" applyBorder="1" applyAlignment="1">
      <alignment horizontal="distributed" vertical="center" wrapText="1" justifyLastLine="1"/>
    </xf>
    <xf numFmtId="0" fontId="59" fillId="8" borderId="10"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justifyLastLine="1"/>
    </xf>
    <xf numFmtId="0" fontId="59" fillId="8" borderId="27" xfId="137" applyFont="1" applyFill="1" applyBorder="1" applyAlignment="1">
      <alignment horizontal="distributed" vertical="center" justifyLastLine="1"/>
    </xf>
    <xf numFmtId="0" fontId="59" fillId="0" borderId="0" xfId="140" applyFont="1" applyAlignment="1">
      <alignment horizontal="right"/>
    </xf>
    <xf numFmtId="0" fontId="61" fillId="0" borderId="0" xfId="137" applyFont="1" applyAlignment="1">
      <alignment horizontal="left"/>
    </xf>
    <xf numFmtId="0" fontId="57" fillId="8" borderId="21" xfId="136" applyFont="1" applyFill="1" applyBorder="1" applyAlignment="1">
      <alignment horizontal="center" vertical="center"/>
    </xf>
    <xf numFmtId="0" fontId="57" fillId="8" borderId="13" xfId="136" applyFont="1" applyFill="1" applyBorder="1" applyAlignment="1">
      <alignment horizontal="center" vertical="center"/>
    </xf>
    <xf numFmtId="0" fontId="91" fillId="8" borderId="11" xfId="0" applyFont="1" applyFill="1" applyBorder="1" applyAlignment="1">
      <alignment horizontal="center" vertical="center"/>
    </xf>
    <xf numFmtId="0" fontId="73" fillId="0" borderId="30" xfId="136" applyFont="1" applyBorder="1" applyAlignment="1">
      <alignment horizontal="left"/>
    </xf>
    <xf numFmtId="0" fontId="57" fillId="8" borderId="32" xfId="136" applyFont="1" applyFill="1" applyBorder="1" applyAlignment="1">
      <alignment horizontal="center" vertical="center"/>
    </xf>
    <xf numFmtId="0" fontId="57" fillId="8" borderId="15" xfId="136" applyFont="1" applyFill="1" applyBorder="1" applyAlignment="1">
      <alignment horizontal="center" vertical="center"/>
    </xf>
    <xf numFmtId="0" fontId="91" fillId="8" borderId="33" xfId="0" applyFont="1" applyFill="1" applyBorder="1" applyAlignment="1">
      <alignment horizontal="center" vertical="center"/>
    </xf>
    <xf numFmtId="0" fontId="59" fillId="8" borderId="20" xfId="136" applyFont="1" applyFill="1" applyBorder="1" applyAlignment="1">
      <alignment horizontal="distributed" vertical="center" justifyLastLine="1"/>
    </xf>
    <xf numFmtId="0" fontId="59" fillId="8" borderId="19" xfId="136" applyFont="1" applyFill="1" applyBorder="1" applyAlignment="1">
      <alignment horizontal="distributed" vertical="center" justifyLastLine="1"/>
    </xf>
    <xf numFmtId="0" fontId="59" fillId="8" borderId="12" xfId="136" applyFont="1" applyFill="1" applyBorder="1" applyAlignment="1">
      <alignment horizontal="distributed" vertical="center" justifyLastLine="1"/>
    </xf>
    <xf numFmtId="0" fontId="59" fillId="8" borderId="14" xfId="136" applyFont="1" applyFill="1" applyBorder="1" applyAlignment="1">
      <alignment horizontal="distributed" vertical="center" justifyLastLine="1"/>
    </xf>
    <xf numFmtId="0" fontId="59" fillId="8" borderId="10" xfId="136" applyFont="1" applyFill="1" applyBorder="1" applyAlignment="1">
      <alignment horizontal="distributed" vertical="center" justifyLastLine="1"/>
    </xf>
    <xf numFmtId="0" fontId="59" fillId="8" borderId="27" xfId="136" applyFont="1" applyFill="1" applyBorder="1" applyAlignment="1">
      <alignment horizontal="distributed" vertical="center" justifyLastLine="1"/>
    </xf>
    <xf numFmtId="0" fontId="59" fillId="8" borderId="48" xfId="136" applyFont="1" applyFill="1" applyBorder="1" applyAlignment="1">
      <alignment horizontal="distributed" vertical="center" justifyLastLine="1"/>
    </xf>
    <xf numFmtId="0" fontId="59" fillId="8" borderId="50" xfId="136" applyFont="1" applyFill="1" applyBorder="1" applyAlignment="1">
      <alignment horizontal="distributed" vertical="center" justifyLastLine="1"/>
    </xf>
    <xf numFmtId="0" fontId="59" fillId="8" borderId="47" xfId="136" applyFont="1" applyFill="1" applyBorder="1" applyAlignment="1">
      <alignment horizontal="distributed" vertical="center" justifyLastLine="1"/>
    </xf>
    <xf numFmtId="0" fontId="59" fillId="8" borderId="54" xfId="136" applyFont="1" applyFill="1" applyBorder="1" applyAlignment="1">
      <alignment horizontal="distributed" vertical="center" justifyLastLine="1"/>
    </xf>
    <xf numFmtId="0" fontId="59" fillId="8" borderId="37" xfId="136" applyFont="1" applyFill="1" applyBorder="1" applyAlignment="1">
      <alignment horizontal="distributed" vertical="center" justifyLastLine="1"/>
    </xf>
    <xf numFmtId="0" fontId="59" fillId="8" borderId="18" xfId="136" applyFont="1" applyFill="1" applyBorder="1" applyAlignment="1">
      <alignment horizontal="distributed" vertical="center" justifyLastLine="1"/>
    </xf>
    <xf numFmtId="0" fontId="59" fillId="8" borderId="13" xfId="136" applyFont="1" applyFill="1" applyBorder="1" applyAlignment="1">
      <alignment horizontal="distributed" vertical="center" justifyLastLine="1"/>
    </xf>
    <xf numFmtId="0" fontId="74" fillId="8" borderId="13" xfId="0" applyFont="1" applyFill="1" applyBorder="1" applyAlignment="1">
      <alignment horizontal="distributed" vertical="center" justifyLastLine="1"/>
    </xf>
    <xf numFmtId="0" fontId="74" fillId="8" borderId="11" xfId="0" applyFont="1" applyFill="1" applyBorder="1" applyAlignment="1">
      <alignment horizontal="distributed" vertical="center" justifyLastLine="1"/>
    </xf>
    <xf numFmtId="0" fontId="61" fillId="0" borderId="22" xfId="137" applyFont="1" applyBorder="1" applyAlignment="1">
      <alignment horizontal="left"/>
    </xf>
    <xf numFmtId="0" fontId="59" fillId="8" borderId="46" xfId="137" applyFont="1" applyFill="1" applyBorder="1" applyAlignment="1">
      <alignment horizontal="distributed" vertical="center" justifyLastLine="1"/>
    </xf>
    <xf numFmtId="0" fontId="59" fillId="8" borderId="47" xfId="137" applyFont="1" applyFill="1" applyBorder="1" applyAlignment="1">
      <alignment horizontal="distributed" vertical="center" justifyLastLine="1"/>
    </xf>
    <xf numFmtId="0" fontId="59" fillId="8" borderId="28" xfId="137" applyFont="1" applyFill="1" applyBorder="1" applyAlignment="1">
      <alignment horizontal="distributed" vertical="center" wrapText="1" justifyLastLine="1"/>
    </xf>
    <xf numFmtId="0" fontId="59" fillId="8" borderId="22"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wrapText="1" justifyLastLine="1"/>
    </xf>
    <xf numFmtId="0" fontId="59" fillId="8" borderId="25" xfId="137" applyFont="1" applyFill="1" applyBorder="1" applyAlignment="1">
      <alignment horizontal="distributed" vertical="center" justifyLastLine="1"/>
    </xf>
    <xf numFmtId="190" fontId="56" fillId="0" borderId="12" xfId="137" applyNumberFormat="1" applyFont="1" applyBorder="1" applyAlignment="1">
      <alignment horizontal="right"/>
    </xf>
    <xf numFmtId="190" fontId="56" fillId="0" borderId="14" xfId="137" applyNumberFormat="1" applyFont="1" applyBorder="1" applyAlignment="1">
      <alignment horizontal="right"/>
    </xf>
  </cellXfs>
  <cellStyles count="148">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TableStyleLight1" xfId="147"/>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タイトル 3" xfId="75"/>
    <cellStyle name="チェック セル" xfId="76" builtinId="23" customBuiltin="1"/>
    <cellStyle name="チェック セル 2" xfId="77"/>
    <cellStyle name="チェック セル 3" xfId="78"/>
    <cellStyle name="どちらでもない" xfId="79" builtinId="28" customBuiltin="1"/>
    <cellStyle name="どちらでもない 2" xfId="80"/>
    <cellStyle name="どちらでもない 3" xfId="81"/>
    <cellStyle name="メモ" xfId="82" builtinId="10" customBuiltin="1"/>
    <cellStyle name="メモ 2" xfId="83"/>
    <cellStyle name="メモ 3" xfId="84"/>
    <cellStyle name="リンク セル" xfId="85" builtinId="24" customBuiltin="1"/>
    <cellStyle name="リンク セル 2" xfId="86"/>
    <cellStyle name="悪い" xfId="87" builtinId="27" customBuiltin="1"/>
    <cellStyle name="悪い 2" xfId="88"/>
    <cellStyle name="悪い 3" xfId="89"/>
    <cellStyle name="計算" xfId="90" builtinId="22" customBuiltin="1"/>
    <cellStyle name="計算 2" xfId="91"/>
    <cellStyle name="計算 3" xfId="92"/>
    <cellStyle name="警告文" xfId="93" builtinId="11" customBuiltin="1"/>
    <cellStyle name="警告文 2" xfId="94"/>
    <cellStyle name="警告文 3" xfId="95"/>
    <cellStyle name="桁区切り" xfId="96" builtinId="6"/>
    <cellStyle name="桁区切り 2" xfId="97"/>
    <cellStyle name="桁区切り 3" xfId="98"/>
    <cellStyle name="見出し 1" xfId="99" builtinId="16" customBuiltin="1"/>
    <cellStyle name="見出し 1 2" xfId="100"/>
    <cellStyle name="見出し 2" xfId="101" builtinId="17" customBuiltin="1"/>
    <cellStyle name="見出し 2 2" xfId="102"/>
    <cellStyle name="見出し 2 3" xfId="103"/>
    <cellStyle name="見出し 3" xfId="104" builtinId="18" customBuiltin="1"/>
    <cellStyle name="見出し 3 2" xfId="105"/>
    <cellStyle name="見出し 4" xfId="106" builtinId="19" customBuiltin="1"/>
    <cellStyle name="見出し 4 2"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通貨" xfId="116" builtinId="7"/>
    <cellStyle name="入力" xfId="117" builtinId="20" customBuiltin="1"/>
    <cellStyle name="入力 2" xfId="118"/>
    <cellStyle name="入力 3" xfId="119"/>
    <cellStyle name="標準" xfId="0" builtinId="0"/>
    <cellStyle name="標準 2" xfId="120"/>
    <cellStyle name="標準 3" xfId="121"/>
    <cellStyle name="標準 4" xfId="122"/>
    <cellStyle name="標準 5" xfId="123"/>
    <cellStyle name="標準 6 2 2" xfId="124"/>
    <cellStyle name="標準 6 2 36" xfId="125"/>
    <cellStyle name="標準_5月号統計やまがたP12~14" xfId="126"/>
    <cellStyle name="標準_H17 3月分統計やまがた" xfId="127"/>
    <cellStyle name="標準_Sheet1" xfId="128"/>
    <cellStyle name="標準_Sheet2" xfId="129"/>
    <cellStyle name="標準_卸売物価" xfId="130"/>
    <cellStyle name="標準_家計（市）" xfId="131"/>
    <cellStyle name="標準_家計（全国）" xfId="132"/>
    <cellStyle name="標準_建築１ー１" xfId="133"/>
    <cellStyle name="標準_建築２" xfId="134"/>
    <cellStyle name="標準_建築２ー２" xfId="135"/>
    <cellStyle name="標準_交通事故" xfId="136"/>
    <cellStyle name="標準_自動車" xfId="137"/>
    <cellStyle name="標準_消費者物価（県）_1" xfId="138"/>
    <cellStyle name="標準_消費者物価（全国）" xfId="139"/>
    <cellStyle name="標準_大型小売店" xfId="140"/>
    <cellStyle name="標準_第１回入稿　H18 9月分統計やまがた" xfId="141"/>
    <cellStyle name="標準_統計表" xfId="142"/>
    <cellStyle name="標準_輸出入" xfId="143"/>
    <cellStyle name="良い" xfId="144" builtinId="26" customBuiltin="1"/>
    <cellStyle name="良い 2" xfId="145"/>
    <cellStyle name="良い 3" xfId="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77"/>
  <sheetViews>
    <sheetView tabSelected="1" topLeftCell="A2" zoomScaleNormal="100" zoomScaleSheetLayoutView="120" workbookViewId="0">
      <pane ySplit="7" topLeftCell="A9" activePane="bottomLeft" state="frozen"/>
      <selection activeCell="A2" sqref="A2"/>
      <selection pane="bottomLeft" activeCell="A2" sqref="A2"/>
    </sheetView>
  </sheetViews>
  <sheetFormatPr defaultColWidth="9" defaultRowHeight="10.5"/>
  <cols>
    <col min="1" max="1" width="12.625" style="32" customWidth="1"/>
    <col min="2" max="2" width="10.875" style="32" customWidth="1"/>
    <col min="3" max="4" width="7.125" style="32" customWidth="1"/>
    <col min="5" max="5" width="8.25" style="32" customWidth="1"/>
    <col min="6" max="6" width="7.375" style="32" customWidth="1"/>
    <col min="7" max="7" width="7" style="32" customWidth="1"/>
    <col min="8" max="8" width="7.5" style="32" customWidth="1"/>
    <col min="9" max="9" width="7.125" style="32" customWidth="1"/>
    <col min="10" max="10" width="8.125" style="32" customWidth="1"/>
    <col min="11" max="11" width="9.125" style="32" customWidth="1"/>
    <col min="12" max="12" width="8.5" style="32" customWidth="1"/>
    <col min="13" max="14" width="9" style="32"/>
    <col min="15" max="15" width="9" style="32" customWidth="1"/>
    <col min="16" max="16384" width="9" style="32"/>
  </cols>
  <sheetData>
    <row r="1" spans="1:14" ht="14.25">
      <c r="A1" s="1084" t="s">
        <v>344</v>
      </c>
      <c r="B1" s="1084"/>
    </row>
    <row r="2" spans="1:14" ht="26.25" customHeight="1" thickBot="1">
      <c r="A2" s="121" t="s">
        <v>0</v>
      </c>
      <c r="B2" s="110"/>
      <c r="C2" s="280"/>
      <c r="D2" s="354"/>
      <c r="E2" s="280"/>
      <c r="F2" s="281"/>
      <c r="G2" s="281"/>
      <c r="H2" s="1083"/>
      <c r="I2" s="1083"/>
      <c r="J2" s="280"/>
      <c r="K2" s="1083"/>
      <c r="L2" s="1083"/>
    </row>
    <row r="3" spans="1:14" ht="14.25" customHeight="1" thickTop="1">
      <c r="A3" s="33" t="s">
        <v>1</v>
      </c>
      <c r="B3" s="34"/>
      <c r="C3" s="35" t="s">
        <v>2</v>
      </c>
      <c r="D3" s="36" t="s">
        <v>3</v>
      </c>
      <c r="E3" s="37" t="s">
        <v>4</v>
      </c>
      <c r="F3" s="1085" t="s">
        <v>301</v>
      </c>
      <c r="G3" s="1086"/>
      <c r="H3" s="1087" t="s">
        <v>372</v>
      </c>
      <c r="I3" s="1088"/>
      <c r="J3" s="35" t="s">
        <v>5</v>
      </c>
      <c r="K3" s="38" t="s">
        <v>6</v>
      </c>
      <c r="L3" s="39"/>
    </row>
    <row r="4" spans="1:14" ht="13.5" customHeight="1">
      <c r="A4" s="40"/>
      <c r="B4" s="41" t="s">
        <v>7</v>
      </c>
      <c r="C4" s="42"/>
      <c r="D4" s="43" t="s">
        <v>8</v>
      </c>
      <c r="E4" s="44" t="s">
        <v>9</v>
      </c>
      <c r="F4" s="1089" t="s">
        <v>10</v>
      </c>
      <c r="G4" s="45" t="s">
        <v>11</v>
      </c>
      <c r="H4" s="1091" t="s">
        <v>365</v>
      </c>
      <c r="I4" s="46" t="s">
        <v>12</v>
      </c>
      <c r="J4" s="44" t="s">
        <v>366</v>
      </c>
      <c r="K4" s="47" t="s">
        <v>323</v>
      </c>
      <c r="L4" s="48"/>
    </row>
    <row r="5" spans="1:14" ht="13.5" customHeight="1">
      <c r="A5" s="40"/>
      <c r="B5" s="49"/>
      <c r="C5" s="44" t="s">
        <v>367</v>
      </c>
      <c r="D5" s="43" t="s">
        <v>13</v>
      </c>
      <c r="E5" s="50" t="s">
        <v>14</v>
      </c>
      <c r="F5" s="1090"/>
      <c r="G5" s="45" t="s">
        <v>15</v>
      </c>
      <c r="H5" s="1092"/>
      <c r="I5" s="51" t="s">
        <v>16</v>
      </c>
      <c r="J5" s="40" t="s">
        <v>184</v>
      </c>
      <c r="K5" s="46" t="s">
        <v>17</v>
      </c>
      <c r="L5" s="52" t="s">
        <v>18</v>
      </c>
    </row>
    <row r="6" spans="1:14" ht="13.5" customHeight="1">
      <c r="A6" s="40"/>
      <c r="B6" s="53" t="s">
        <v>19</v>
      </c>
      <c r="C6" s="1119" t="s">
        <v>181</v>
      </c>
      <c r="D6" s="1120"/>
      <c r="E6" s="1121" t="s">
        <v>368</v>
      </c>
      <c r="F6" s="1124" t="s">
        <v>20</v>
      </c>
      <c r="G6" s="1125"/>
      <c r="H6" s="1093" t="s">
        <v>512</v>
      </c>
      <c r="I6" s="1126"/>
      <c r="J6" s="1131" t="s">
        <v>720</v>
      </c>
      <c r="K6" s="1093" t="s">
        <v>369</v>
      </c>
      <c r="L6" s="1094"/>
    </row>
    <row r="7" spans="1:14" ht="10.5" customHeight="1">
      <c r="A7" s="40"/>
      <c r="B7" s="41" t="s">
        <v>370</v>
      </c>
      <c r="C7" s="1113" t="s">
        <v>512</v>
      </c>
      <c r="D7" s="1114"/>
      <c r="E7" s="1122"/>
      <c r="F7" s="1099" t="s">
        <v>21</v>
      </c>
      <c r="G7" s="1100"/>
      <c r="H7" s="1095"/>
      <c r="I7" s="1127"/>
      <c r="J7" s="1122"/>
      <c r="K7" s="1095"/>
      <c r="L7" s="1096"/>
    </row>
    <row r="8" spans="1:14" ht="10.5" customHeight="1">
      <c r="A8" s="54" t="s">
        <v>22</v>
      </c>
      <c r="B8" s="55" t="s">
        <v>23</v>
      </c>
      <c r="C8" s="1115"/>
      <c r="D8" s="1116"/>
      <c r="E8" s="1123"/>
      <c r="F8" s="56" t="s">
        <v>24</v>
      </c>
      <c r="G8" s="56" t="s">
        <v>25</v>
      </c>
      <c r="H8" s="1097"/>
      <c r="I8" s="1128"/>
      <c r="J8" s="1123"/>
      <c r="K8" s="1097"/>
      <c r="L8" s="1098"/>
    </row>
    <row r="9" spans="1:14" ht="13.5" customHeight="1">
      <c r="A9" s="57"/>
      <c r="B9" s="129"/>
      <c r="C9" s="134"/>
      <c r="D9" s="134"/>
      <c r="E9" s="167"/>
      <c r="F9" s="138"/>
      <c r="G9" s="137"/>
      <c r="H9" s="134"/>
      <c r="I9" s="134"/>
      <c r="J9" s="141"/>
      <c r="K9" s="129"/>
      <c r="L9" s="149"/>
    </row>
    <row r="10" spans="1:14" ht="13.5" customHeight="1">
      <c r="A10" s="58" t="s">
        <v>625</v>
      </c>
      <c r="B10" s="130">
        <v>1040971</v>
      </c>
      <c r="C10" s="135">
        <v>100.1</v>
      </c>
      <c r="D10" s="135">
        <v>107.4</v>
      </c>
      <c r="E10" s="167">
        <v>1.56</v>
      </c>
      <c r="F10" s="138">
        <v>579</v>
      </c>
      <c r="G10" s="136">
        <v>1.9</v>
      </c>
      <c r="H10" s="142">
        <v>117.4</v>
      </c>
      <c r="I10" s="268" t="s">
        <v>502</v>
      </c>
      <c r="J10" s="143">
        <v>102.5</v>
      </c>
      <c r="K10" s="150">
        <v>628688</v>
      </c>
      <c r="L10" s="150">
        <v>404666</v>
      </c>
      <c r="M10" s="60"/>
      <c r="N10" s="60"/>
    </row>
    <row r="11" spans="1:14" ht="13.5" customHeight="1">
      <c r="A11" s="58" t="s">
        <v>561</v>
      </c>
      <c r="B11" s="130">
        <v>1026228</v>
      </c>
      <c r="C11" s="135">
        <v>101</v>
      </c>
      <c r="D11" s="136">
        <v>109.1</v>
      </c>
      <c r="E11" s="170">
        <v>1.43</v>
      </c>
      <c r="F11" s="139">
        <v>574</v>
      </c>
      <c r="G11" s="135">
        <v>1.7</v>
      </c>
      <c r="H11" s="142">
        <v>122</v>
      </c>
      <c r="I11" s="268" t="s">
        <v>502</v>
      </c>
      <c r="J11" s="143">
        <v>106</v>
      </c>
      <c r="K11" s="150">
        <v>664947</v>
      </c>
      <c r="L11" s="150">
        <v>488030</v>
      </c>
      <c r="M11" s="60"/>
      <c r="N11" s="60"/>
    </row>
    <row r="12" spans="1:14" ht="13.5" customHeight="1">
      <c r="A12" s="58" t="s">
        <v>615</v>
      </c>
      <c r="B12" s="131">
        <v>1010776</v>
      </c>
      <c r="C12" s="135">
        <v>101.3</v>
      </c>
      <c r="D12" s="136">
        <v>111.6</v>
      </c>
      <c r="E12" s="170">
        <v>1.33</v>
      </c>
      <c r="F12" s="139">
        <v>566</v>
      </c>
      <c r="G12" s="135">
        <v>1.9</v>
      </c>
      <c r="H12" s="142">
        <v>113.2</v>
      </c>
      <c r="I12" s="268" t="s">
        <v>502</v>
      </c>
      <c r="J12" s="143">
        <v>109.7</v>
      </c>
      <c r="K12" s="150">
        <v>681686</v>
      </c>
      <c r="L12" s="150">
        <v>452245</v>
      </c>
      <c r="M12" s="60"/>
      <c r="N12" s="60"/>
    </row>
    <row r="13" spans="1:14" ht="13.5" customHeight="1">
      <c r="A13" s="61"/>
      <c r="B13" s="132"/>
      <c r="C13" s="137"/>
      <c r="D13" s="137"/>
      <c r="E13" s="170"/>
      <c r="F13" s="139"/>
      <c r="G13" s="144"/>
      <c r="H13" s="137"/>
      <c r="I13" s="137"/>
      <c r="J13" s="145"/>
      <c r="K13" s="150"/>
      <c r="L13" s="150"/>
      <c r="M13" s="59"/>
      <c r="N13" s="59"/>
    </row>
    <row r="14" spans="1:14" ht="13.5" customHeight="1">
      <c r="A14" s="58" t="s">
        <v>739</v>
      </c>
      <c r="B14" s="131">
        <v>1015413</v>
      </c>
      <c r="C14" s="135">
        <v>101.1</v>
      </c>
      <c r="D14" s="135">
        <v>110.2</v>
      </c>
      <c r="E14" s="168">
        <v>1.33</v>
      </c>
      <c r="F14" s="131"/>
      <c r="G14" s="135"/>
      <c r="H14" s="135">
        <v>99.6</v>
      </c>
      <c r="I14" s="136">
        <v>110.8</v>
      </c>
      <c r="J14" s="135">
        <v>109.3</v>
      </c>
      <c r="K14" s="131">
        <v>503650</v>
      </c>
      <c r="L14" s="131">
        <v>422241</v>
      </c>
    </row>
    <row r="15" spans="1:14" ht="13.5" customHeight="1">
      <c r="A15" s="62" t="s">
        <v>617</v>
      </c>
      <c r="B15" s="131">
        <v>1014517</v>
      </c>
      <c r="C15" s="135">
        <v>100.7</v>
      </c>
      <c r="D15" s="135">
        <v>111.2</v>
      </c>
      <c r="E15" s="168">
        <v>1.32</v>
      </c>
      <c r="F15" s="131">
        <v>573</v>
      </c>
      <c r="G15" s="136">
        <v>1.7</v>
      </c>
      <c r="H15" s="135">
        <v>105.2</v>
      </c>
      <c r="I15" s="136">
        <v>109.4</v>
      </c>
      <c r="J15" s="135">
        <v>109.2</v>
      </c>
      <c r="K15" s="131">
        <v>901316</v>
      </c>
      <c r="L15" s="131">
        <v>378467</v>
      </c>
    </row>
    <row r="16" spans="1:14" ht="13.5" customHeight="1">
      <c r="A16" s="62" t="s">
        <v>618</v>
      </c>
      <c r="B16" s="131">
        <v>1013543</v>
      </c>
      <c r="C16" s="135">
        <v>101.2</v>
      </c>
      <c r="D16" s="135">
        <v>113.3</v>
      </c>
      <c r="E16" s="168">
        <v>1.32</v>
      </c>
      <c r="F16" s="131"/>
      <c r="G16" s="135"/>
      <c r="H16" s="135">
        <v>122.8</v>
      </c>
      <c r="I16" s="136">
        <v>121.1</v>
      </c>
      <c r="J16" s="135">
        <v>109.5</v>
      </c>
      <c r="K16" s="131">
        <v>701830</v>
      </c>
      <c r="L16" s="131">
        <v>407219</v>
      </c>
    </row>
    <row r="17" spans="1:14" ht="13.5" customHeight="1">
      <c r="A17" s="62" t="s">
        <v>619</v>
      </c>
      <c r="B17" s="131">
        <v>1012728</v>
      </c>
      <c r="C17" s="135">
        <v>101.4</v>
      </c>
      <c r="D17" s="135">
        <v>112.8</v>
      </c>
      <c r="E17" s="168">
        <v>1.35</v>
      </c>
      <c r="F17" s="131"/>
      <c r="G17" s="135"/>
      <c r="H17" s="135">
        <v>104.2</v>
      </c>
      <c r="I17" s="136">
        <v>109.2</v>
      </c>
      <c r="J17" s="135">
        <v>110.2</v>
      </c>
      <c r="K17" s="131">
        <v>594987</v>
      </c>
      <c r="L17" s="131">
        <v>429326</v>
      </c>
    </row>
    <row r="18" spans="1:14" ht="13.5" customHeight="1">
      <c r="A18" s="62" t="s">
        <v>620</v>
      </c>
      <c r="B18" s="131">
        <v>1011756</v>
      </c>
      <c r="C18" s="135">
        <v>100.9</v>
      </c>
      <c r="D18" s="135">
        <v>112.7</v>
      </c>
      <c r="E18" s="168">
        <v>1.35</v>
      </c>
      <c r="F18" s="131">
        <v>575</v>
      </c>
      <c r="G18" s="135">
        <v>1.9</v>
      </c>
      <c r="H18" s="135">
        <v>116.2</v>
      </c>
      <c r="I18" s="136">
        <v>112.3</v>
      </c>
      <c r="J18" s="136">
        <v>110.1</v>
      </c>
      <c r="K18" s="131">
        <v>478374</v>
      </c>
      <c r="L18" s="131">
        <v>423809</v>
      </c>
    </row>
    <row r="19" spans="1:14" ht="13.5" customHeight="1">
      <c r="A19" s="62" t="s">
        <v>621</v>
      </c>
      <c r="B19" s="131">
        <v>1010776</v>
      </c>
      <c r="C19" s="135">
        <v>101</v>
      </c>
      <c r="D19" s="135">
        <v>113.9</v>
      </c>
      <c r="E19" s="168">
        <v>1.35</v>
      </c>
      <c r="F19" s="131"/>
      <c r="G19" s="135"/>
      <c r="H19" s="135">
        <v>121.9</v>
      </c>
      <c r="I19" s="136">
        <v>113.6</v>
      </c>
      <c r="J19" s="136">
        <v>110.6</v>
      </c>
      <c r="K19" s="131">
        <v>640899</v>
      </c>
      <c r="L19" s="131">
        <v>496794</v>
      </c>
    </row>
    <row r="20" spans="1:14" ht="13.5" customHeight="1">
      <c r="A20" s="62" t="s">
        <v>560</v>
      </c>
      <c r="B20" s="131">
        <v>1009762</v>
      </c>
      <c r="C20" s="135">
        <v>101</v>
      </c>
      <c r="D20" s="135">
        <v>114.6</v>
      </c>
      <c r="E20" s="168">
        <v>1.35</v>
      </c>
      <c r="F20" s="131"/>
      <c r="G20" s="135"/>
      <c r="H20" s="135">
        <v>116.2</v>
      </c>
      <c r="I20" s="136">
        <v>108.4</v>
      </c>
      <c r="J20" s="136">
        <v>111.1</v>
      </c>
      <c r="K20" s="131">
        <v>551255</v>
      </c>
      <c r="L20" s="131">
        <v>439614</v>
      </c>
    </row>
    <row r="21" spans="1:14" ht="13.5" customHeight="1">
      <c r="A21" s="62" t="s">
        <v>566</v>
      </c>
      <c r="B21" s="131">
        <v>1008775</v>
      </c>
      <c r="C21" s="135">
        <v>101.5</v>
      </c>
      <c r="D21" s="135">
        <v>114</v>
      </c>
      <c r="E21" s="168">
        <v>1.33</v>
      </c>
      <c r="F21" s="131">
        <v>558</v>
      </c>
      <c r="G21" s="135">
        <v>1.6</v>
      </c>
      <c r="H21" s="142">
        <v>120.4</v>
      </c>
      <c r="I21" s="135">
        <v>110.8</v>
      </c>
      <c r="J21" s="136">
        <v>112.1</v>
      </c>
      <c r="K21" s="131">
        <v>1495507</v>
      </c>
      <c r="L21" s="131">
        <v>633484</v>
      </c>
      <c r="N21" s="76"/>
    </row>
    <row r="22" spans="1:14" ht="13.5" customHeight="1">
      <c r="A22" s="62" t="s">
        <v>692</v>
      </c>
      <c r="B22" s="131">
        <v>1007626</v>
      </c>
      <c r="C22" s="135">
        <v>101.7</v>
      </c>
      <c r="D22" s="135">
        <v>112.8</v>
      </c>
      <c r="E22" s="168">
        <v>1.38</v>
      </c>
      <c r="F22" s="131"/>
      <c r="G22" s="135"/>
      <c r="H22" s="142">
        <v>105.9</v>
      </c>
      <c r="I22" s="135">
        <v>114.9</v>
      </c>
      <c r="J22" s="135">
        <v>113.2</v>
      </c>
      <c r="K22" s="131">
        <v>634528</v>
      </c>
      <c r="L22" s="131">
        <v>527689</v>
      </c>
    </row>
    <row r="23" spans="1:14" ht="13.5" customHeight="1">
      <c r="A23" s="58" t="s">
        <v>623</v>
      </c>
      <c r="B23" s="131">
        <v>1005926</v>
      </c>
      <c r="C23" s="135">
        <v>100.5</v>
      </c>
      <c r="D23" s="135">
        <v>113.3</v>
      </c>
      <c r="E23" s="168">
        <v>1.33</v>
      </c>
      <c r="F23" s="131"/>
      <c r="G23" s="135"/>
      <c r="H23" s="135">
        <v>109.3</v>
      </c>
      <c r="I23" s="135">
        <v>113.5</v>
      </c>
      <c r="J23" s="135">
        <v>112.3</v>
      </c>
      <c r="K23" s="131">
        <v>688838</v>
      </c>
      <c r="L23" s="131">
        <v>476988</v>
      </c>
    </row>
    <row r="24" spans="1:14" ht="13.5" customHeight="1">
      <c r="A24" s="58" t="s">
        <v>624</v>
      </c>
      <c r="B24" s="131">
        <v>1004507</v>
      </c>
      <c r="C24" s="135">
        <v>100.7</v>
      </c>
      <c r="D24" s="135">
        <v>113.3</v>
      </c>
      <c r="E24" s="168">
        <v>1.35</v>
      </c>
      <c r="F24" s="131">
        <v>540</v>
      </c>
      <c r="G24" s="135">
        <v>1.8</v>
      </c>
      <c r="H24" s="135" t="s">
        <v>831</v>
      </c>
      <c r="I24" s="135" t="s">
        <v>834</v>
      </c>
      <c r="J24" s="135">
        <v>112.3</v>
      </c>
      <c r="K24" s="131">
        <v>636326</v>
      </c>
      <c r="L24" s="131">
        <v>542017</v>
      </c>
    </row>
    <row r="25" spans="1:14" ht="13.5" customHeight="1">
      <c r="A25" s="58" t="s">
        <v>616</v>
      </c>
      <c r="B25" s="131">
        <v>1000340</v>
      </c>
      <c r="C25" s="135">
        <v>101</v>
      </c>
      <c r="D25" s="135">
        <v>114.7</v>
      </c>
      <c r="E25" s="168">
        <v>1.34</v>
      </c>
      <c r="F25" s="131"/>
      <c r="G25" s="135"/>
      <c r="H25" s="135" t="s">
        <v>832</v>
      </c>
      <c r="I25" s="135" t="s">
        <v>833</v>
      </c>
      <c r="J25" s="135">
        <v>112.8</v>
      </c>
      <c r="K25" s="131">
        <v>721958</v>
      </c>
      <c r="L25" s="131">
        <v>574693</v>
      </c>
    </row>
    <row r="26" spans="1:14" ht="13.5" customHeight="1">
      <c r="A26" s="58" t="s">
        <v>672</v>
      </c>
      <c r="B26" s="131">
        <v>999378</v>
      </c>
      <c r="C26" s="135" t="s">
        <v>717</v>
      </c>
      <c r="D26" s="135" t="s">
        <v>717</v>
      </c>
      <c r="E26" s="168">
        <v>1.31</v>
      </c>
      <c r="F26" s="131"/>
      <c r="G26" s="135"/>
      <c r="H26" s="135" t="s">
        <v>717</v>
      </c>
      <c r="I26" s="135" t="s">
        <v>717</v>
      </c>
      <c r="J26" s="135">
        <v>112.8</v>
      </c>
      <c r="K26" s="131">
        <v>560569</v>
      </c>
      <c r="L26" s="131">
        <v>452428</v>
      </c>
      <c r="M26" s="269"/>
      <c r="N26" s="269"/>
    </row>
    <row r="27" spans="1:14" ht="13.5" customHeight="1">
      <c r="A27" s="58" t="s">
        <v>673</v>
      </c>
      <c r="B27" s="131">
        <v>998265</v>
      </c>
      <c r="C27" s="135" t="s">
        <v>717</v>
      </c>
      <c r="D27" s="135" t="s">
        <v>717</v>
      </c>
      <c r="E27" s="135" t="s">
        <v>717</v>
      </c>
      <c r="F27" s="135" t="s">
        <v>717</v>
      </c>
      <c r="G27" s="135" t="s">
        <v>717</v>
      </c>
      <c r="H27" s="135" t="s">
        <v>717</v>
      </c>
      <c r="I27" s="135" t="s">
        <v>717</v>
      </c>
      <c r="J27" s="135" t="s">
        <v>717</v>
      </c>
      <c r="K27" s="135" t="s">
        <v>717</v>
      </c>
      <c r="L27" s="135" t="s">
        <v>717</v>
      </c>
      <c r="M27" s="269"/>
      <c r="N27" s="269"/>
    </row>
    <row r="28" spans="1:14" ht="6" customHeight="1">
      <c r="A28" s="63"/>
      <c r="B28" s="133"/>
      <c r="C28" s="135"/>
      <c r="D28" s="135"/>
      <c r="E28" s="171"/>
      <c r="F28" s="140"/>
      <c r="G28" s="146"/>
      <c r="H28" s="147"/>
      <c r="I28" s="147"/>
      <c r="J28" s="148"/>
      <c r="K28" s="131"/>
      <c r="L28" s="131"/>
      <c r="M28" s="269"/>
      <c r="N28" s="269"/>
    </row>
    <row r="29" spans="1:14" ht="12" customHeight="1">
      <c r="A29" s="1101" t="s">
        <v>371</v>
      </c>
      <c r="B29" s="1103" t="s">
        <v>27</v>
      </c>
      <c r="C29" s="1104"/>
      <c r="D29" s="1105"/>
      <c r="E29" s="64" t="s">
        <v>28</v>
      </c>
      <c r="F29" s="1109" t="s">
        <v>29</v>
      </c>
      <c r="G29" s="1110"/>
      <c r="H29" s="1103" t="s">
        <v>27</v>
      </c>
      <c r="I29" s="1104"/>
      <c r="J29" s="1105"/>
      <c r="K29" s="1103" t="s">
        <v>30</v>
      </c>
      <c r="L29" s="1104"/>
      <c r="M29" s="269"/>
      <c r="N29" s="269"/>
    </row>
    <row r="30" spans="1:14" ht="12" customHeight="1">
      <c r="A30" s="1102"/>
      <c r="B30" s="1106"/>
      <c r="C30" s="1107"/>
      <c r="D30" s="1108"/>
      <c r="E30" s="65" t="s">
        <v>31</v>
      </c>
      <c r="F30" s="1111"/>
      <c r="G30" s="1112"/>
      <c r="H30" s="1106"/>
      <c r="I30" s="1107"/>
      <c r="J30" s="1108"/>
      <c r="K30" s="1106"/>
      <c r="L30" s="1107"/>
    </row>
    <row r="31" spans="1:14" ht="10.5" customHeight="1">
      <c r="A31" s="355"/>
      <c r="B31" s="355"/>
      <c r="C31" s="355"/>
      <c r="D31" s="355"/>
      <c r="E31" s="355"/>
      <c r="F31" s="355"/>
      <c r="G31" s="355"/>
      <c r="H31" s="355"/>
      <c r="I31" s="355"/>
      <c r="J31" s="355"/>
      <c r="K31" s="355"/>
    </row>
    <row r="32" spans="1:14" s="3" customFormat="1" ht="13.5" customHeight="1" thickBot="1">
      <c r="A32" s="66" t="s">
        <v>32</v>
      </c>
      <c r="B32" s="280"/>
      <c r="C32" s="280"/>
      <c r="D32" s="280"/>
      <c r="E32" s="280"/>
      <c r="F32" s="280"/>
      <c r="G32" s="280"/>
      <c r="H32" s="356"/>
      <c r="I32" s="356"/>
      <c r="J32" s="280"/>
      <c r="K32" s="1083"/>
      <c r="L32" s="1083"/>
    </row>
    <row r="33" spans="1:12" s="3" customFormat="1" ht="13.5" customHeight="1" thickTop="1">
      <c r="A33" s="33" t="s">
        <v>1</v>
      </c>
      <c r="B33" s="34"/>
      <c r="C33" s="35" t="s">
        <v>2</v>
      </c>
      <c r="D33" s="36" t="s">
        <v>3</v>
      </c>
      <c r="E33" s="37" t="s">
        <v>4</v>
      </c>
      <c r="F33" s="1085" t="s">
        <v>301</v>
      </c>
      <c r="G33" s="1086"/>
      <c r="H33" s="1129" t="s">
        <v>372</v>
      </c>
      <c r="I33" s="1130"/>
      <c r="J33" s="67" t="s">
        <v>5</v>
      </c>
      <c r="K33" s="38" t="s">
        <v>33</v>
      </c>
      <c r="L33" s="39"/>
    </row>
    <row r="34" spans="1:12" s="3" customFormat="1" ht="13.5" customHeight="1">
      <c r="A34" s="40"/>
      <c r="B34" s="41" t="s">
        <v>7</v>
      </c>
      <c r="C34" s="42"/>
      <c r="D34" s="43" t="s">
        <v>8</v>
      </c>
      <c r="E34" s="44" t="s">
        <v>9</v>
      </c>
      <c r="F34" s="1089" t="s">
        <v>10</v>
      </c>
      <c r="G34" s="45" t="s">
        <v>11</v>
      </c>
      <c r="H34" s="1091" t="s">
        <v>34</v>
      </c>
      <c r="I34" s="46" t="s">
        <v>12</v>
      </c>
      <c r="J34" s="68"/>
      <c r="K34" s="1117" t="s">
        <v>323</v>
      </c>
      <c r="L34" s="1118"/>
    </row>
    <row r="35" spans="1:12" s="3" customFormat="1" ht="13.5" customHeight="1">
      <c r="A35" s="40"/>
      <c r="B35" s="49"/>
      <c r="C35" s="44" t="s">
        <v>367</v>
      </c>
      <c r="D35" s="43" t="s">
        <v>13</v>
      </c>
      <c r="E35" s="50" t="s">
        <v>14</v>
      </c>
      <c r="F35" s="1090"/>
      <c r="G35" s="45" t="s">
        <v>15</v>
      </c>
      <c r="H35" s="1092"/>
      <c r="I35" s="51" t="s">
        <v>16</v>
      </c>
      <c r="J35" s="68" t="s">
        <v>366</v>
      </c>
      <c r="K35" s="46" t="s">
        <v>17</v>
      </c>
      <c r="L35" s="52" t="s">
        <v>18</v>
      </c>
    </row>
    <row r="36" spans="1:12" s="3" customFormat="1" ht="13.5" customHeight="1">
      <c r="A36" s="40"/>
      <c r="B36" s="53" t="s">
        <v>35</v>
      </c>
      <c r="C36" s="1119" t="s">
        <v>181</v>
      </c>
      <c r="D36" s="1120"/>
      <c r="E36" s="1093" t="s">
        <v>368</v>
      </c>
      <c r="F36" s="1139" t="s">
        <v>35</v>
      </c>
      <c r="G36" s="1139" t="s">
        <v>373</v>
      </c>
      <c r="H36" s="1093" t="s">
        <v>512</v>
      </c>
      <c r="I36" s="1126"/>
      <c r="J36" s="1131" t="s">
        <v>720</v>
      </c>
      <c r="K36" s="1093" t="s">
        <v>369</v>
      </c>
      <c r="L36" s="1094"/>
    </row>
    <row r="37" spans="1:12" s="3" customFormat="1" ht="10.5" customHeight="1">
      <c r="A37" s="40"/>
      <c r="B37" s="41" t="s">
        <v>370</v>
      </c>
      <c r="C37" s="1113" t="s">
        <v>512</v>
      </c>
      <c r="D37" s="1114"/>
      <c r="E37" s="1095"/>
      <c r="F37" s="1140"/>
      <c r="G37" s="1140"/>
      <c r="H37" s="1095"/>
      <c r="I37" s="1127"/>
      <c r="J37" s="1122"/>
      <c r="K37" s="1095"/>
      <c r="L37" s="1096"/>
    </row>
    <row r="38" spans="1:12" s="3" customFormat="1" ht="10.5" customHeight="1">
      <c r="A38" s="54" t="s">
        <v>22</v>
      </c>
      <c r="B38" s="55" t="s">
        <v>23</v>
      </c>
      <c r="C38" s="1115"/>
      <c r="D38" s="1116"/>
      <c r="E38" s="1097"/>
      <c r="F38" s="1141"/>
      <c r="G38" s="1141"/>
      <c r="H38" s="1097"/>
      <c r="I38" s="1128"/>
      <c r="J38" s="1123"/>
      <c r="K38" s="1097"/>
      <c r="L38" s="1098"/>
    </row>
    <row r="39" spans="1:12" s="3" customFormat="1">
      <c r="A39" s="69"/>
      <c r="B39" s="70"/>
      <c r="C39" s="158"/>
      <c r="D39" s="159"/>
      <c r="E39" s="166"/>
      <c r="F39" s="157"/>
      <c r="G39" s="161"/>
      <c r="H39" s="158"/>
      <c r="I39" s="158"/>
      <c r="J39" s="162"/>
      <c r="K39" s="151"/>
      <c r="L39" s="152"/>
    </row>
    <row r="40" spans="1:12" s="3" customFormat="1" ht="13.5" customHeight="1">
      <c r="A40" s="58" t="s">
        <v>625</v>
      </c>
      <c r="B40" s="128">
        <v>12495</v>
      </c>
      <c r="C40" s="145">
        <v>101.3</v>
      </c>
      <c r="D40" s="135">
        <v>101.9</v>
      </c>
      <c r="E40" s="167">
        <v>1.28</v>
      </c>
      <c r="F40" s="138">
        <v>6723</v>
      </c>
      <c r="G40" s="145">
        <v>2.6</v>
      </c>
      <c r="H40" s="135">
        <v>105.3</v>
      </c>
      <c r="I40" s="137" t="s">
        <v>718</v>
      </c>
      <c r="J40" s="135">
        <v>102.3</v>
      </c>
      <c r="K40" s="153">
        <v>617654</v>
      </c>
      <c r="L40" s="153">
        <v>437368</v>
      </c>
    </row>
    <row r="41" spans="1:12" s="3" customFormat="1" ht="13.5" customHeight="1">
      <c r="A41" s="58" t="s">
        <v>561</v>
      </c>
      <c r="B41" s="128">
        <v>12435</v>
      </c>
      <c r="C41" s="145">
        <v>103.1</v>
      </c>
      <c r="D41" s="135">
        <v>103</v>
      </c>
      <c r="E41" s="168">
        <v>1.31</v>
      </c>
      <c r="F41" s="138">
        <v>6747</v>
      </c>
      <c r="G41" s="145">
        <v>2.6</v>
      </c>
      <c r="H41" s="135">
        <v>103.9</v>
      </c>
      <c r="I41" s="137" t="s">
        <v>718</v>
      </c>
      <c r="J41" s="135">
        <v>105.6</v>
      </c>
      <c r="K41" s="153">
        <v>608182</v>
      </c>
      <c r="L41" s="153">
        <v>432269</v>
      </c>
    </row>
    <row r="42" spans="1:12" s="3" customFormat="1" ht="13.5" customHeight="1">
      <c r="A42" s="58" t="s">
        <v>580</v>
      </c>
      <c r="B42" s="128">
        <v>12380</v>
      </c>
      <c r="C42" s="145">
        <v>104.3</v>
      </c>
      <c r="D42" s="135">
        <v>107.5</v>
      </c>
      <c r="E42" s="168">
        <v>1.25</v>
      </c>
      <c r="F42" s="138">
        <v>6781</v>
      </c>
      <c r="G42" s="145">
        <v>2.5</v>
      </c>
      <c r="H42" s="135">
        <v>101.2</v>
      </c>
      <c r="I42" s="137" t="s">
        <v>718</v>
      </c>
      <c r="J42" s="135">
        <v>108.5</v>
      </c>
      <c r="K42" s="153">
        <v>636155</v>
      </c>
      <c r="L42" s="153">
        <v>438723</v>
      </c>
    </row>
    <row r="43" spans="1:12" s="3" customFormat="1" ht="13.5" customHeight="1">
      <c r="A43" s="61"/>
      <c r="B43" s="128"/>
      <c r="C43" s="145"/>
      <c r="D43" s="135"/>
      <c r="E43" s="168"/>
      <c r="F43" s="138"/>
      <c r="G43" s="143"/>
      <c r="H43" s="142"/>
      <c r="I43" s="163"/>
      <c r="J43" s="135"/>
      <c r="K43" s="150"/>
      <c r="L43" s="150"/>
    </row>
    <row r="44" spans="1:12" s="3" customFormat="1" ht="13.5" customHeight="1">
      <c r="A44" s="58" t="s">
        <v>739</v>
      </c>
      <c r="B44" s="128">
        <v>12394</v>
      </c>
      <c r="C44" s="136">
        <v>104.3</v>
      </c>
      <c r="D44" s="136">
        <v>107.4</v>
      </c>
      <c r="E44" s="167">
        <v>1.25</v>
      </c>
      <c r="F44" s="128">
        <v>6766</v>
      </c>
      <c r="G44" s="136">
        <v>2.6</v>
      </c>
      <c r="H44" s="136">
        <v>97.3</v>
      </c>
      <c r="I44" s="136">
        <v>101.9</v>
      </c>
      <c r="J44" s="136">
        <v>108.1</v>
      </c>
      <c r="K44" s="128">
        <v>500231</v>
      </c>
      <c r="L44" s="131">
        <v>442707</v>
      </c>
    </row>
    <row r="45" spans="1:12" s="3" customFormat="1" ht="13.5" customHeight="1">
      <c r="A45" s="62" t="s">
        <v>617</v>
      </c>
      <c r="B45" s="128">
        <v>12398</v>
      </c>
      <c r="C45" s="136">
        <v>104.6</v>
      </c>
      <c r="D45" s="136">
        <v>108.2</v>
      </c>
      <c r="E45" s="167">
        <v>1.24</v>
      </c>
      <c r="F45" s="128">
        <v>6822</v>
      </c>
      <c r="G45" s="136">
        <v>2.5</v>
      </c>
      <c r="H45" s="136">
        <v>99.3</v>
      </c>
      <c r="I45" s="136">
        <v>100.7</v>
      </c>
      <c r="J45" s="136">
        <v>108.2</v>
      </c>
      <c r="K45" s="128">
        <v>957457</v>
      </c>
      <c r="L45" s="154">
        <v>444068</v>
      </c>
    </row>
    <row r="46" spans="1:12" s="3" customFormat="1" ht="13.5" customHeight="1">
      <c r="A46" s="62" t="s">
        <v>618</v>
      </c>
      <c r="B46" s="128">
        <v>12398</v>
      </c>
      <c r="C46" s="136">
        <v>104.9</v>
      </c>
      <c r="D46" s="136">
        <v>108.2</v>
      </c>
      <c r="E46" s="167">
        <v>1.25</v>
      </c>
      <c r="F46" s="128">
        <v>6795</v>
      </c>
      <c r="G46" s="136">
        <v>2.6</v>
      </c>
      <c r="H46" s="136">
        <v>107.8</v>
      </c>
      <c r="I46" s="136">
        <v>102.5</v>
      </c>
      <c r="J46" s="136">
        <v>108.6</v>
      </c>
      <c r="K46" s="128">
        <v>694483</v>
      </c>
      <c r="L46" s="154">
        <v>438860</v>
      </c>
    </row>
    <row r="47" spans="1:12" s="3" customFormat="1" ht="13.5" customHeight="1">
      <c r="A47" s="62" t="s">
        <v>619</v>
      </c>
      <c r="B47" s="128">
        <v>12389</v>
      </c>
      <c r="C47" s="136">
        <v>104.8</v>
      </c>
      <c r="D47" s="136">
        <v>107.5</v>
      </c>
      <c r="E47" s="167">
        <v>1.24</v>
      </c>
      <c r="F47" s="128">
        <v>6815</v>
      </c>
      <c r="G47" s="136">
        <v>2.5</v>
      </c>
      <c r="H47" s="136">
        <v>91.4</v>
      </c>
      <c r="I47" s="136">
        <v>100.5</v>
      </c>
      <c r="J47" s="136">
        <v>109.1</v>
      </c>
      <c r="K47" s="128">
        <v>574334</v>
      </c>
      <c r="L47" s="131">
        <v>411069</v>
      </c>
    </row>
    <row r="48" spans="1:12" s="3" customFormat="1" ht="13.5" customHeight="1">
      <c r="A48" s="62" t="s">
        <v>620</v>
      </c>
      <c r="B48" s="128">
        <v>12378</v>
      </c>
      <c r="C48" s="136">
        <v>104.7</v>
      </c>
      <c r="D48" s="136">
        <v>107.8</v>
      </c>
      <c r="E48" s="167">
        <v>1.25</v>
      </c>
      <c r="F48" s="128">
        <v>6814</v>
      </c>
      <c r="G48" s="136">
        <v>2.4</v>
      </c>
      <c r="H48" s="136">
        <v>103.6</v>
      </c>
      <c r="I48" s="136">
        <v>101.2</v>
      </c>
      <c r="J48" s="136">
        <v>108.9</v>
      </c>
      <c r="K48" s="128">
        <v>493942</v>
      </c>
      <c r="L48" s="131">
        <v>399754</v>
      </c>
    </row>
    <row r="49" spans="1:22" s="3" customFormat="1" ht="13.5" customHeight="1">
      <c r="A49" s="62" t="s">
        <v>621</v>
      </c>
      <c r="B49" s="128">
        <v>12380</v>
      </c>
      <c r="C49" s="136">
        <v>104.9</v>
      </c>
      <c r="D49" s="136">
        <v>108.6</v>
      </c>
      <c r="E49" s="167">
        <v>1.25</v>
      </c>
      <c r="F49" s="128">
        <v>6813</v>
      </c>
      <c r="G49" s="136">
        <v>2.5</v>
      </c>
      <c r="H49" s="136">
        <v>107.2</v>
      </c>
      <c r="I49" s="136">
        <v>103</v>
      </c>
      <c r="J49" s="136">
        <v>109.5</v>
      </c>
      <c r="K49" s="128">
        <v>580675</v>
      </c>
      <c r="L49" s="131">
        <v>423688</v>
      </c>
    </row>
    <row r="50" spans="1:22" s="3" customFormat="1" ht="13.5" customHeight="1">
      <c r="A50" s="62" t="s">
        <v>560</v>
      </c>
      <c r="B50" s="128">
        <v>12378</v>
      </c>
      <c r="C50" s="136">
        <v>105.1</v>
      </c>
      <c r="D50" s="136">
        <v>108.7</v>
      </c>
      <c r="E50" s="167">
        <v>1.25</v>
      </c>
      <c r="F50" s="128">
        <v>6814</v>
      </c>
      <c r="G50" s="164">
        <v>2.5</v>
      </c>
      <c r="H50" s="136">
        <v>103.4</v>
      </c>
      <c r="I50" s="136">
        <v>101.3</v>
      </c>
      <c r="J50" s="136">
        <v>110</v>
      </c>
      <c r="K50" s="128">
        <v>514409</v>
      </c>
      <c r="L50" s="131">
        <v>408607</v>
      </c>
    </row>
    <row r="51" spans="1:22" s="3" customFormat="1" ht="13.5" customHeight="1">
      <c r="A51" s="62" t="s">
        <v>740</v>
      </c>
      <c r="B51" s="128">
        <v>12374</v>
      </c>
      <c r="C51" s="135">
        <v>105.2</v>
      </c>
      <c r="D51" s="136">
        <v>108.8</v>
      </c>
      <c r="E51" s="167">
        <v>1.25</v>
      </c>
      <c r="F51" s="128">
        <v>6811</v>
      </c>
      <c r="G51" s="164">
        <v>2.5</v>
      </c>
      <c r="H51" s="136">
        <v>104.1</v>
      </c>
      <c r="I51" s="136">
        <v>101</v>
      </c>
      <c r="J51" s="136">
        <v>110.7</v>
      </c>
      <c r="K51" s="128">
        <v>1179259</v>
      </c>
      <c r="L51" s="154">
        <v>583435</v>
      </c>
    </row>
    <row r="52" spans="1:22" s="3" customFormat="1" ht="13.5" customHeight="1">
      <c r="A52" s="62" t="s">
        <v>692</v>
      </c>
      <c r="B52" s="128" t="s">
        <v>775</v>
      </c>
      <c r="C52" s="135">
        <v>105</v>
      </c>
      <c r="D52" s="136">
        <v>107</v>
      </c>
      <c r="E52" s="167">
        <v>1.26</v>
      </c>
      <c r="F52" s="128">
        <v>6779</v>
      </c>
      <c r="G52" s="164">
        <v>2.5</v>
      </c>
      <c r="H52" s="136">
        <v>94.4</v>
      </c>
      <c r="I52" s="136">
        <v>99.9</v>
      </c>
      <c r="J52" s="136">
        <v>111.2</v>
      </c>
      <c r="K52" s="128">
        <v>514877</v>
      </c>
      <c r="L52" s="154">
        <v>426245</v>
      </c>
    </row>
    <row r="53" spans="1:22" s="3" customFormat="1" ht="13.5" customHeight="1">
      <c r="A53" s="58" t="s">
        <v>623</v>
      </c>
      <c r="B53" s="128" t="s">
        <v>776</v>
      </c>
      <c r="C53" s="135">
        <v>104.8</v>
      </c>
      <c r="D53" s="136">
        <v>106.8</v>
      </c>
      <c r="E53" s="167">
        <v>1.24</v>
      </c>
      <c r="F53" s="128">
        <v>6768</v>
      </c>
      <c r="G53" s="164">
        <v>2.4</v>
      </c>
      <c r="H53" s="136">
        <v>97.3</v>
      </c>
      <c r="I53" s="136">
        <v>102.2</v>
      </c>
      <c r="J53" s="136">
        <v>110.8</v>
      </c>
      <c r="K53" s="128">
        <v>571993</v>
      </c>
      <c r="L53" s="154">
        <v>411625</v>
      </c>
    </row>
    <row r="54" spans="1:22" s="3" customFormat="1" ht="12.75" customHeight="1">
      <c r="A54" s="58" t="s">
        <v>624</v>
      </c>
      <c r="B54" s="128" t="s">
        <v>777</v>
      </c>
      <c r="C54" s="137">
        <v>104.4</v>
      </c>
      <c r="D54" s="137">
        <v>107.9</v>
      </c>
      <c r="E54" s="167">
        <v>1.26</v>
      </c>
      <c r="F54" s="128">
        <v>6770</v>
      </c>
      <c r="G54" s="136">
        <v>2.5</v>
      </c>
      <c r="H54" s="137">
        <v>111.1</v>
      </c>
      <c r="I54" s="137">
        <v>102.4</v>
      </c>
      <c r="J54" s="136">
        <v>111.1</v>
      </c>
      <c r="K54" s="128">
        <v>524343</v>
      </c>
      <c r="L54" s="154">
        <v>481124</v>
      </c>
    </row>
    <row r="55" spans="1:22" s="3" customFormat="1" ht="12.75" customHeight="1">
      <c r="A55" s="58" t="s">
        <v>772</v>
      </c>
      <c r="B55" s="128" t="s">
        <v>778</v>
      </c>
      <c r="C55" s="137">
        <v>105.7</v>
      </c>
      <c r="D55" s="137">
        <v>110.3</v>
      </c>
      <c r="E55" s="167">
        <v>1.26</v>
      </c>
      <c r="F55" s="128">
        <v>6796</v>
      </c>
      <c r="G55" s="136">
        <v>2.5</v>
      </c>
      <c r="H55" s="137">
        <v>101</v>
      </c>
      <c r="I55" s="137">
        <v>101.3</v>
      </c>
      <c r="J55" s="137">
        <v>111.5</v>
      </c>
      <c r="K55" s="282">
        <v>589528</v>
      </c>
      <c r="L55" s="283">
        <v>477190</v>
      </c>
    </row>
    <row r="56" spans="1:22" s="3" customFormat="1" ht="12.75" customHeight="1">
      <c r="A56" s="58" t="s">
        <v>773</v>
      </c>
      <c r="B56" s="128" t="s">
        <v>779</v>
      </c>
      <c r="C56" s="137" t="s">
        <v>717</v>
      </c>
      <c r="D56" s="137" t="s">
        <v>717</v>
      </c>
      <c r="E56" s="167">
        <v>1.24</v>
      </c>
      <c r="F56" s="128">
        <v>6838</v>
      </c>
      <c r="G56" s="164">
        <v>2.5</v>
      </c>
      <c r="H56" s="137" t="s">
        <v>717</v>
      </c>
      <c r="I56" s="137" t="s">
        <v>717</v>
      </c>
      <c r="J56" s="136">
        <v>111.8</v>
      </c>
      <c r="K56" s="128">
        <v>522318</v>
      </c>
      <c r="L56" s="154">
        <v>472471</v>
      </c>
    </row>
    <row r="57" spans="1:22" s="3" customFormat="1" ht="12.75" customHeight="1">
      <c r="A57" s="58" t="s">
        <v>774</v>
      </c>
      <c r="B57" s="128" t="s">
        <v>780</v>
      </c>
      <c r="C57" s="137" t="s">
        <v>717</v>
      </c>
      <c r="D57" s="137" t="s">
        <v>717</v>
      </c>
      <c r="E57" s="137" t="s">
        <v>717</v>
      </c>
      <c r="F57" s="137" t="s">
        <v>717</v>
      </c>
      <c r="G57" s="137" t="s">
        <v>717</v>
      </c>
      <c r="H57" s="137" t="s">
        <v>717</v>
      </c>
      <c r="I57" s="137" t="s">
        <v>717</v>
      </c>
      <c r="J57" s="137" t="s">
        <v>717</v>
      </c>
      <c r="K57" s="137" t="s">
        <v>717</v>
      </c>
      <c r="L57" s="144" t="s">
        <v>717</v>
      </c>
    </row>
    <row r="58" spans="1:22" s="3" customFormat="1" ht="6" customHeight="1">
      <c r="A58" s="62"/>
      <c r="B58" s="128"/>
      <c r="C58" s="160"/>
      <c r="D58" s="147"/>
      <c r="E58" s="169"/>
      <c r="F58" s="155"/>
      <c r="G58" s="165"/>
      <c r="H58" s="147"/>
      <c r="I58" s="147"/>
      <c r="J58" s="147"/>
      <c r="K58" s="155"/>
      <c r="L58" s="156"/>
    </row>
    <row r="59" spans="1:22" s="3" customFormat="1" ht="18.75" customHeight="1">
      <c r="A59" s="72" t="s">
        <v>26</v>
      </c>
      <c r="B59" s="73" t="s">
        <v>30</v>
      </c>
      <c r="C59" s="1134" t="s">
        <v>36</v>
      </c>
      <c r="D59" s="1135"/>
      <c r="E59" s="1136"/>
      <c r="F59" s="1137" t="s">
        <v>29</v>
      </c>
      <c r="G59" s="1138"/>
      <c r="H59" s="1142" t="s">
        <v>37</v>
      </c>
      <c r="I59" s="1143"/>
      <c r="J59" s="1132" t="s">
        <v>374</v>
      </c>
      <c r="K59" s="1133"/>
      <c r="L59" s="1133"/>
    </row>
    <row r="60" spans="1:22" ht="11.25" customHeight="1">
      <c r="A60" s="1146" t="s">
        <v>578</v>
      </c>
      <c r="B60" s="1146"/>
      <c r="C60" s="1146"/>
      <c r="D60" s="1146"/>
      <c r="E60" s="1146"/>
      <c r="F60" s="1146"/>
      <c r="G60" s="1146"/>
      <c r="H60" s="1146"/>
      <c r="I60" s="1146"/>
      <c r="J60" s="1146"/>
      <c r="K60" s="1146"/>
      <c r="L60" s="1146"/>
      <c r="N60" s="26"/>
      <c r="O60" s="3"/>
      <c r="P60" s="3"/>
      <c r="Q60" s="3"/>
      <c r="R60" s="3"/>
      <c r="S60" s="3"/>
      <c r="T60" s="3"/>
      <c r="U60" s="3"/>
      <c r="V60" s="3"/>
    </row>
    <row r="61" spans="1:22" ht="11.25" customHeight="1">
      <c r="A61" s="1144" t="s">
        <v>695</v>
      </c>
      <c r="B61" s="1145"/>
      <c r="C61" s="1145"/>
      <c r="D61" s="1145"/>
      <c r="E61" s="1145"/>
      <c r="F61" s="1145"/>
      <c r="G61" s="1145"/>
      <c r="H61" s="1145"/>
      <c r="I61" s="1145"/>
      <c r="J61" s="1145"/>
      <c r="K61" s="1145"/>
      <c r="L61" s="1145"/>
      <c r="N61" s="26"/>
      <c r="O61" s="3"/>
      <c r="P61" s="3"/>
      <c r="Q61" s="3"/>
      <c r="R61" s="3"/>
      <c r="S61" s="3"/>
      <c r="T61" s="3"/>
      <c r="U61" s="3"/>
      <c r="V61" s="3"/>
    </row>
    <row r="62" spans="1:22" ht="11.25" customHeight="1">
      <c r="A62" s="1144" t="s">
        <v>697</v>
      </c>
      <c r="B62" s="1145"/>
      <c r="C62" s="1145"/>
      <c r="D62" s="1145"/>
      <c r="E62" s="1145"/>
      <c r="F62" s="1145"/>
      <c r="G62" s="1145"/>
      <c r="H62" s="1145"/>
      <c r="I62" s="1145"/>
      <c r="J62" s="1145"/>
      <c r="K62" s="1145"/>
      <c r="L62" s="1145"/>
      <c r="N62" s="26"/>
      <c r="O62" s="3"/>
      <c r="P62" s="3"/>
      <c r="Q62" s="3"/>
      <c r="R62" s="3"/>
      <c r="S62" s="3"/>
      <c r="T62" s="3"/>
      <c r="U62" s="3"/>
      <c r="V62" s="3"/>
    </row>
    <row r="63" spans="1:22" ht="11.25" customHeight="1">
      <c r="A63" s="1144" t="s">
        <v>696</v>
      </c>
      <c r="B63" s="1145"/>
      <c r="C63" s="1145"/>
      <c r="D63" s="1145"/>
      <c r="E63" s="1145"/>
      <c r="F63" s="1145"/>
      <c r="G63" s="1145"/>
      <c r="H63" s="1145"/>
      <c r="I63" s="1145"/>
      <c r="J63" s="1145"/>
      <c r="K63" s="1145"/>
      <c r="L63" s="1145"/>
      <c r="N63" s="26"/>
      <c r="O63" s="3"/>
      <c r="P63" s="3"/>
      <c r="Q63" s="3"/>
      <c r="R63" s="3"/>
      <c r="S63" s="3"/>
      <c r="T63" s="3"/>
      <c r="U63" s="3"/>
      <c r="V63" s="3"/>
    </row>
    <row r="64" spans="1:22" ht="11.25" customHeight="1">
      <c r="A64" s="1147" t="s">
        <v>597</v>
      </c>
      <c r="B64" s="1145"/>
      <c r="C64" s="1145"/>
      <c r="D64" s="1145"/>
      <c r="E64" s="1145"/>
      <c r="F64" s="1145"/>
      <c r="G64" s="1145"/>
      <c r="H64" s="1145"/>
      <c r="I64" s="1145"/>
      <c r="J64" s="1145"/>
      <c r="K64" s="1145"/>
      <c r="L64" s="1145"/>
      <c r="N64" s="26"/>
      <c r="O64" s="3"/>
      <c r="P64" s="3"/>
      <c r="Q64" s="3"/>
      <c r="R64" s="3"/>
      <c r="S64" s="3"/>
      <c r="T64" s="3"/>
      <c r="U64" s="3"/>
      <c r="V64" s="3"/>
    </row>
    <row r="65" spans="1:22" ht="11.25" customHeight="1">
      <c r="A65" s="1144" t="s">
        <v>626</v>
      </c>
      <c r="B65" s="1145"/>
      <c r="C65" s="1145"/>
      <c r="D65" s="1145"/>
      <c r="E65" s="1145"/>
      <c r="F65" s="1145"/>
      <c r="G65" s="1145"/>
      <c r="H65" s="1145"/>
      <c r="I65" s="1145"/>
      <c r="J65" s="1145"/>
      <c r="K65" s="1145"/>
      <c r="L65" s="1145"/>
      <c r="N65" s="26"/>
      <c r="O65" s="3"/>
      <c r="P65" s="3"/>
      <c r="Q65" s="3"/>
      <c r="R65" s="3"/>
      <c r="S65" s="3"/>
      <c r="T65" s="3"/>
      <c r="U65" s="3"/>
      <c r="V65" s="3"/>
    </row>
    <row r="66" spans="1:22" ht="11.25">
      <c r="A66" s="75" t="s">
        <v>579</v>
      </c>
      <c r="B66" s="3"/>
      <c r="C66" s="3"/>
      <c r="D66" s="3"/>
      <c r="E66" s="3"/>
      <c r="F66" s="3"/>
      <c r="G66" s="3"/>
      <c r="H66" s="3"/>
      <c r="I66" s="3"/>
      <c r="J66" s="3"/>
      <c r="K66" s="3"/>
      <c r="N66" s="26"/>
      <c r="O66" s="3"/>
      <c r="P66" s="3"/>
      <c r="Q66" s="3"/>
      <c r="R66" s="3"/>
      <c r="S66" s="3"/>
      <c r="T66" s="3"/>
      <c r="U66" s="3"/>
      <c r="V66" s="3"/>
    </row>
    <row r="67" spans="1:22">
      <c r="A67" s="75"/>
      <c r="B67" s="3"/>
      <c r="C67" s="3"/>
      <c r="D67" s="3"/>
      <c r="E67" s="3"/>
      <c r="F67" s="3"/>
      <c r="G67" s="3"/>
      <c r="H67" s="3"/>
      <c r="I67" s="3"/>
      <c r="J67" s="3"/>
      <c r="K67" s="3"/>
      <c r="O67" s="3"/>
      <c r="P67" s="3"/>
      <c r="Q67" s="3"/>
      <c r="R67" s="3"/>
      <c r="S67" s="3"/>
      <c r="T67" s="3"/>
      <c r="U67" s="3"/>
      <c r="V67" s="3"/>
    </row>
    <row r="68" spans="1:22" ht="11.25">
      <c r="A68" s="75"/>
      <c r="B68" s="3"/>
      <c r="C68" s="3"/>
      <c r="D68" s="3"/>
      <c r="E68" s="3"/>
      <c r="F68" s="3"/>
      <c r="G68" s="3"/>
      <c r="H68" s="3"/>
      <c r="I68" s="3"/>
      <c r="J68" s="3"/>
      <c r="K68" s="3"/>
      <c r="N68" s="57"/>
      <c r="O68" s="3"/>
      <c r="P68" s="3"/>
      <c r="Q68" s="3"/>
      <c r="R68" s="3"/>
      <c r="S68" s="3"/>
      <c r="T68" s="3"/>
      <c r="U68" s="3"/>
      <c r="V68" s="3"/>
    </row>
    <row r="69" spans="1:22">
      <c r="A69" s="75"/>
      <c r="B69" s="3"/>
      <c r="C69" s="3"/>
      <c r="D69" s="3"/>
      <c r="E69" s="3"/>
      <c r="F69" s="3"/>
      <c r="G69" s="3"/>
      <c r="H69" s="3"/>
      <c r="I69" s="3"/>
      <c r="J69" s="3"/>
      <c r="K69" s="3"/>
      <c r="N69" s="75"/>
      <c r="O69" s="3"/>
      <c r="P69" s="3"/>
      <c r="Q69" s="3"/>
      <c r="R69" s="3"/>
      <c r="S69" s="3"/>
      <c r="T69" s="3"/>
      <c r="U69" s="3"/>
      <c r="V69" s="3"/>
    </row>
    <row r="70" spans="1:22" ht="10.5" customHeight="1">
      <c r="A70" s="71"/>
    </row>
    <row r="71" spans="1:22" ht="10.5" customHeight="1">
      <c r="A71" s="71"/>
    </row>
    <row r="72" spans="1:22" ht="10.5" customHeight="1"/>
    <row r="73" spans="1:22" ht="5.65" customHeight="1"/>
    <row r="74" spans="1:22" ht="14.25">
      <c r="C74" s="76"/>
    </row>
    <row r="75" spans="1:22" ht="14.25">
      <c r="C75" s="76"/>
    </row>
    <row r="76" spans="1:22" ht="5.65" customHeight="1"/>
    <row r="77" spans="1:22" ht="5.65" customHeight="1"/>
  </sheetData>
  <mergeCells count="44">
    <mergeCell ref="A65:L65"/>
    <mergeCell ref="A60:L60"/>
    <mergeCell ref="A61:L61"/>
    <mergeCell ref="A62:L62"/>
    <mergeCell ref="A63:L63"/>
    <mergeCell ref="A64:L64"/>
    <mergeCell ref="J59:L59"/>
    <mergeCell ref="H36:I38"/>
    <mergeCell ref="K36:L38"/>
    <mergeCell ref="C59:E59"/>
    <mergeCell ref="F59:G59"/>
    <mergeCell ref="E36:E38"/>
    <mergeCell ref="G36:G38"/>
    <mergeCell ref="F36:F38"/>
    <mergeCell ref="H59:I59"/>
    <mergeCell ref="C37:D38"/>
    <mergeCell ref="C36:D36"/>
    <mergeCell ref="J36:J38"/>
    <mergeCell ref="K34:L34"/>
    <mergeCell ref="C6:D6"/>
    <mergeCell ref="E6:E8"/>
    <mergeCell ref="F6:G6"/>
    <mergeCell ref="H6:I8"/>
    <mergeCell ref="F33:G33"/>
    <mergeCell ref="H33:I33"/>
    <mergeCell ref="F34:F35"/>
    <mergeCell ref="H34:H35"/>
    <mergeCell ref="J6:J8"/>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1 A13 A42 A43 A41 A12:F12 B42:H42 B41:H41 B43:L43 B13:L13 A28:L31 A24:B24 E24 A25:B25 J24:L24 A40:H40 J40:L40 J42:L42 J41:L41 E54:G54 J54:L54 A51:L51 A39:L39 A36:I38 K36:L38 A26:A27 H12:L12 A15:L17 B14:L14 A45:L50 B44:L44 A19:L20 A18:E18 G18:L18 A22:L22 A21:E21 G21:L21 C53:L53 C52:L52 A23:H23 J23:L23 A53:A57 A33:L35 A3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65"/>
  <sheetViews>
    <sheetView zoomScaleNormal="100" zoomScaleSheetLayoutView="100" workbookViewId="0">
      <pane ySplit="1" topLeftCell="A2" activePane="bottomLeft" state="frozen"/>
      <selection pane="bottomLeft" activeCell="A2" sqref="A2:G2"/>
    </sheetView>
  </sheetViews>
  <sheetFormatPr defaultColWidth="9" defaultRowHeight="10.5"/>
  <cols>
    <col min="1" max="1" width="12.625" style="3" customWidth="1"/>
    <col min="2" max="12" width="8.375" style="3" customWidth="1"/>
    <col min="13" max="16384" width="9" style="3"/>
  </cols>
  <sheetData>
    <row r="1" spans="1:12" ht="14.25" customHeight="1">
      <c r="H1" s="112"/>
    </row>
    <row r="2" spans="1:12" ht="26.25" customHeight="1">
      <c r="A2" s="1279" t="s">
        <v>134</v>
      </c>
      <c r="B2" s="1279"/>
      <c r="C2" s="1279"/>
      <c r="D2" s="1279"/>
      <c r="E2" s="1279"/>
      <c r="F2" s="1279"/>
      <c r="G2" s="1279"/>
      <c r="H2" s="353"/>
      <c r="I2" s="351"/>
    </row>
    <row r="3" spans="1:12" ht="18.75" customHeight="1" thickBot="1">
      <c r="A3" s="117" t="s">
        <v>97</v>
      </c>
      <c r="B3" s="118"/>
      <c r="C3" s="118"/>
      <c r="D3" s="118"/>
      <c r="E3" s="118"/>
      <c r="F3" s="118"/>
      <c r="I3" s="119"/>
      <c r="J3" s="1267" t="s">
        <v>506</v>
      </c>
      <c r="K3" s="1267"/>
      <c r="L3" s="592"/>
    </row>
    <row r="4" spans="1:12" s="23" customFormat="1" ht="12.75" customHeight="1" thickTop="1">
      <c r="A4" s="593" t="s">
        <v>468</v>
      </c>
      <c r="B4" s="1259" t="s">
        <v>469</v>
      </c>
      <c r="C4" s="594"/>
      <c r="D4" s="594"/>
      <c r="E4" s="594"/>
      <c r="F4" s="594"/>
      <c r="G4" s="594"/>
      <c r="H4" s="594"/>
      <c r="I4" s="594"/>
      <c r="J4" s="594"/>
      <c r="K4" s="594"/>
      <c r="L4" s="595"/>
    </row>
    <row r="5" spans="1:12" s="23" customFormat="1" ht="12.75" customHeight="1">
      <c r="A5" s="596"/>
      <c r="B5" s="1260"/>
      <c r="C5" s="1262" t="s">
        <v>439</v>
      </c>
      <c r="D5" s="597"/>
      <c r="E5" s="597"/>
      <c r="F5" s="597"/>
      <c r="G5" s="597"/>
      <c r="H5" s="597"/>
      <c r="I5" s="597"/>
      <c r="J5" s="597"/>
      <c r="K5" s="1269" t="s">
        <v>470</v>
      </c>
      <c r="L5" s="1268"/>
    </row>
    <row r="6" spans="1:12" s="23" customFormat="1" ht="12.75" customHeight="1">
      <c r="A6" s="596"/>
      <c r="B6" s="1260"/>
      <c r="C6" s="1263"/>
      <c r="D6" s="598" t="s">
        <v>465</v>
      </c>
      <c r="E6" s="599" t="s">
        <v>443</v>
      </c>
      <c r="F6" s="600" t="s">
        <v>445</v>
      </c>
      <c r="G6" s="599" t="s">
        <v>440</v>
      </c>
      <c r="H6" s="599" t="s">
        <v>569</v>
      </c>
      <c r="I6" s="1265" t="s">
        <v>441</v>
      </c>
      <c r="J6" s="1265" t="s">
        <v>129</v>
      </c>
      <c r="K6" s="1260"/>
      <c r="L6" s="1268"/>
    </row>
    <row r="7" spans="1:12" s="23" customFormat="1" ht="12.75" customHeight="1">
      <c r="A7" s="601" t="s">
        <v>130</v>
      </c>
      <c r="B7" s="1261"/>
      <c r="C7" s="1264"/>
      <c r="D7" s="602" t="s">
        <v>219</v>
      </c>
      <c r="E7" s="603" t="s">
        <v>444</v>
      </c>
      <c r="F7" s="604" t="s">
        <v>131</v>
      </c>
      <c r="G7" s="603" t="s">
        <v>438</v>
      </c>
      <c r="H7" s="603" t="s">
        <v>570</v>
      </c>
      <c r="I7" s="1266"/>
      <c r="J7" s="1266"/>
      <c r="K7" s="1261"/>
      <c r="L7" s="1268"/>
    </row>
    <row r="8" spans="1:12" s="25" customFormat="1" ht="13.5" customHeight="1">
      <c r="A8" s="605" t="s">
        <v>132</v>
      </c>
      <c r="B8" s="645">
        <v>10000</v>
      </c>
      <c r="C8" s="645">
        <v>9902.6</v>
      </c>
      <c r="D8" s="645">
        <v>721.2</v>
      </c>
      <c r="E8" s="645">
        <v>489.8</v>
      </c>
      <c r="F8" s="645">
        <v>1827.1</v>
      </c>
      <c r="G8" s="645">
        <v>655.6</v>
      </c>
      <c r="H8" s="645">
        <v>344.2</v>
      </c>
      <c r="I8" s="645">
        <v>857.5</v>
      </c>
      <c r="J8" s="645">
        <v>2237</v>
      </c>
      <c r="K8" s="646">
        <v>97.4</v>
      </c>
      <c r="L8" s="608"/>
    </row>
    <row r="9" spans="1:12" ht="12">
      <c r="A9" s="634"/>
      <c r="B9" s="606"/>
      <c r="C9" s="606"/>
      <c r="D9" s="606"/>
      <c r="E9" s="298"/>
      <c r="F9" s="606"/>
      <c r="G9" s="606"/>
      <c r="H9" s="606"/>
      <c r="I9" s="606"/>
      <c r="J9" s="606"/>
      <c r="K9" s="607"/>
      <c r="L9" s="610"/>
    </row>
    <row r="10" spans="1:12" ht="16.5" customHeight="1">
      <c r="A10" s="104" t="s">
        <v>725</v>
      </c>
      <c r="B10" s="163">
        <v>112.8</v>
      </c>
      <c r="C10" s="163">
        <v>113</v>
      </c>
      <c r="D10" s="163">
        <v>177.7</v>
      </c>
      <c r="E10" s="298">
        <v>24.1</v>
      </c>
      <c r="F10" s="163">
        <v>116.9</v>
      </c>
      <c r="G10" s="163">
        <v>124.8</v>
      </c>
      <c r="H10" s="163">
        <v>49.3</v>
      </c>
      <c r="I10" s="163">
        <v>207.8</v>
      </c>
      <c r="J10" s="163">
        <v>103.3</v>
      </c>
      <c r="K10" s="213">
        <v>96</v>
      </c>
      <c r="L10" s="123"/>
    </row>
    <row r="11" spans="1:12" ht="16.5" customHeight="1">
      <c r="A11" s="104" t="s">
        <v>723</v>
      </c>
      <c r="B11" s="163">
        <v>108.2</v>
      </c>
      <c r="C11" s="163">
        <v>108.4</v>
      </c>
      <c r="D11" s="163">
        <v>156.6</v>
      </c>
      <c r="E11" s="298">
        <v>21.5</v>
      </c>
      <c r="F11" s="163">
        <v>108.9</v>
      </c>
      <c r="G11" s="163">
        <v>127.3</v>
      </c>
      <c r="H11" s="163">
        <v>42.8</v>
      </c>
      <c r="I11" s="163">
        <v>225.8</v>
      </c>
      <c r="J11" s="163">
        <v>98.3</v>
      </c>
      <c r="K11" s="213">
        <v>95.6</v>
      </c>
      <c r="L11" s="123"/>
    </row>
    <row r="12" spans="1:12" ht="16.5" customHeight="1">
      <c r="A12" s="106" t="s">
        <v>724</v>
      </c>
      <c r="B12" s="163">
        <v>105.8</v>
      </c>
      <c r="C12" s="163">
        <v>105.8</v>
      </c>
      <c r="D12" s="163">
        <v>146.80000000000001</v>
      </c>
      <c r="E12" s="298">
        <v>33.200000000000003</v>
      </c>
      <c r="F12" s="163">
        <v>115.9</v>
      </c>
      <c r="G12" s="163">
        <v>114.2</v>
      </c>
      <c r="H12" s="163">
        <v>39.5</v>
      </c>
      <c r="I12" s="163">
        <v>215.1</v>
      </c>
      <c r="J12" s="163">
        <v>101.4</v>
      </c>
      <c r="K12" s="213">
        <v>99.8</v>
      </c>
      <c r="L12" s="123"/>
    </row>
    <row r="13" spans="1:12" ht="16.5" customHeight="1">
      <c r="A13" s="352"/>
      <c r="B13" s="224"/>
      <c r="C13" s="224"/>
      <c r="D13" s="224"/>
      <c r="E13" s="298"/>
      <c r="F13" s="224"/>
      <c r="G13" s="224"/>
      <c r="H13" s="224"/>
      <c r="I13" s="224"/>
      <c r="J13" s="224"/>
      <c r="K13" s="226"/>
      <c r="L13" s="123"/>
    </row>
    <row r="14" spans="1:12" ht="16.5" customHeight="1">
      <c r="A14" s="104" t="s">
        <v>750</v>
      </c>
      <c r="B14" s="223">
        <v>110.4</v>
      </c>
      <c r="C14" s="163">
        <v>110.6</v>
      </c>
      <c r="D14" s="163">
        <v>171.9</v>
      </c>
      <c r="E14" s="163">
        <v>28.8</v>
      </c>
      <c r="F14" s="163">
        <v>111.5</v>
      </c>
      <c r="G14" s="163">
        <v>110.9</v>
      </c>
      <c r="H14" s="163">
        <v>52.5</v>
      </c>
      <c r="I14" s="163">
        <v>225.7</v>
      </c>
      <c r="J14" s="163">
        <v>103.2</v>
      </c>
      <c r="K14" s="213">
        <v>95.5</v>
      </c>
      <c r="L14" s="123"/>
    </row>
    <row r="15" spans="1:12" ht="16.5" customHeight="1">
      <c r="A15" s="104" t="s">
        <v>561</v>
      </c>
      <c r="B15" s="223">
        <v>112.7</v>
      </c>
      <c r="C15" s="163">
        <v>112.9</v>
      </c>
      <c r="D15" s="163">
        <v>175</v>
      </c>
      <c r="E15" s="163">
        <v>41.1</v>
      </c>
      <c r="F15" s="163">
        <v>105.8</v>
      </c>
      <c r="G15" s="163">
        <v>134.69999999999999</v>
      </c>
      <c r="H15" s="163">
        <v>45.5</v>
      </c>
      <c r="I15" s="163">
        <v>208.1</v>
      </c>
      <c r="J15" s="163">
        <v>106.4</v>
      </c>
      <c r="K15" s="213">
        <v>91.3</v>
      </c>
      <c r="L15" s="123"/>
    </row>
    <row r="16" spans="1:12" ht="16.5" customHeight="1">
      <c r="A16" s="104" t="s">
        <v>580</v>
      </c>
      <c r="B16" s="223">
        <v>109.9</v>
      </c>
      <c r="C16" s="163">
        <v>109.9</v>
      </c>
      <c r="D16" s="163">
        <v>165.5</v>
      </c>
      <c r="E16" s="163">
        <v>32.200000000000003</v>
      </c>
      <c r="F16" s="163">
        <v>106.4</v>
      </c>
      <c r="G16" s="163">
        <v>137</v>
      </c>
      <c r="H16" s="163">
        <v>41.4</v>
      </c>
      <c r="I16" s="163">
        <v>188.9</v>
      </c>
      <c r="J16" s="163">
        <v>102.3</v>
      </c>
      <c r="K16" s="213">
        <v>96.3</v>
      </c>
      <c r="L16" s="123"/>
    </row>
    <row r="17" spans="1:13" ht="16.5" customHeight="1">
      <c r="A17" s="104" t="s">
        <v>634</v>
      </c>
      <c r="B17" s="223">
        <v>112.2</v>
      </c>
      <c r="C17" s="163">
        <v>112.4</v>
      </c>
      <c r="D17" s="163">
        <v>181.6</v>
      </c>
      <c r="E17" s="163">
        <v>24.8</v>
      </c>
      <c r="F17" s="163">
        <v>121.6</v>
      </c>
      <c r="G17" s="163">
        <v>116.4</v>
      </c>
      <c r="H17" s="163">
        <v>44.3</v>
      </c>
      <c r="I17" s="163">
        <v>216.1</v>
      </c>
      <c r="J17" s="163">
        <v>102.6</v>
      </c>
      <c r="K17" s="213">
        <v>96.2</v>
      </c>
      <c r="L17" s="123"/>
    </row>
    <row r="18" spans="1:13" ht="16.5" customHeight="1">
      <c r="A18" s="104" t="s">
        <v>635</v>
      </c>
      <c r="B18" s="223">
        <v>112.6</v>
      </c>
      <c r="C18" s="163">
        <v>112.7</v>
      </c>
      <c r="D18" s="163">
        <v>185.1</v>
      </c>
      <c r="E18" s="163">
        <v>18.3</v>
      </c>
      <c r="F18" s="163">
        <v>110.5</v>
      </c>
      <c r="G18" s="163">
        <v>141.4</v>
      </c>
      <c r="H18" s="163">
        <v>53.9</v>
      </c>
      <c r="I18" s="163">
        <v>211.8</v>
      </c>
      <c r="J18" s="163">
        <v>99.8</v>
      </c>
      <c r="K18" s="213">
        <v>99.2</v>
      </c>
      <c r="L18" s="123"/>
    </row>
    <row r="19" spans="1:13" ht="16.5" customHeight="1">
      <c r="A19" s="104" t="s">
        <v>636</v>
      </c>
      <c r="B19" s="223">
        <v>113.5</v>
      </c>
      <c r="C19" s="163">
        <v>113.8</v>
      </c>
      <c r="D19" s="163">
        <v>166.4</v>
      </c>
      <c r="E19" s="163">
        <v>29.2</v>
      </c>
      <c r="F19" s="163">
        <v>118.5</v>
      </c>
      <c r="G19" s="163">
        <v>116.7</v>
      </c>
      <c r="H19" s="163">
        <v>49.7</v>
      </c>
      <c r="I19" s="163">
        <v>195.4</v>
      </c>
      <c r="J19" s="163">
        <v>107.6</v>
      </c>
      <c r="K19" s="213">
        <v>92.5</v>
      </c>
      <c r="L19" s="123"/>
    </row>
    <row r="20" spans="1:13" ht="16.5" customHeight="1">
      <c r="A20" s="104" t="s">
        <v>600</v>
      </c>
      <c r="B20" s="223">
        <v>108.8</v>
      </c>
      <c r="C20" s="163">
        <v>108.9</v>
      </c>
      <c r="D20" s="163">
        <v>161</v>
      </c>
      <c r="E20" s="163">
        <v>23.3</v>
      </c>
      <c r="F20" s="163">
        <v>107.4</v>
      </c>
      <c r="G20" s="163">
        <v>124.6</v>
      </c>
      <c r="H20" s="163">
        <v>45.9</v>
      </c>
      <c r="I20" s="163">
        <v>219.5</v>
      </c>
      <c r="J20" s="163">
        <v>99.1</v>
      </c>
      <c r="K20" s="213">
        <v>94.2</v>
      </c>
      <c r="L20" s="123"/>
    </row>
    <row r="21" spans="1:13" ht="16.5" customHeight="1">
      <c r="A21" s="104" t="s">
        <v>609</v>
      </c>
      <c r="B21" s="223">
        <v>108</v>
      </c>
      <c r="C21" s="163">
        <v>108.2</v>
      </c>
      <c r="D21" s="163">
        <v>153.9</v>
      </c>
      <c r="E21" s="163">
        <v>24.9</v>
      </c>
      <c r="F21" s="163">
        <v>111.4</v>
      </c>
      <c r="G21" s="163">
        <v>128.19999999999999</v>
      </c>
      <c r="H21" s="163">
        <v>43.5</v>
      </c>
      <c r="I21" s="163">
        <v>224</v>
      </c>
      <c r="J21" s="163">
        <v>99.3</v>
      </c>
      <c r="K21" s="213">
        <v>98.8</v>
      </c>
      <c r="L21" s="123"/>
    </row>
    <row r="22" spans="1:13" ht="16.5" customHeight="1">
      <c r="A22" s="104" t="s">
        <v>704</v>
      </c>
      <c r="B22" s="223">
        <v>107.9</v>
      </c>
      <c r="C22" s="163">
        <v>108</v>
      </c>
      <c r="D22" s="163">
        <v>154.9</v>
      </c>
      <c r="E22" s="163">
        <v>16.3</v>
      </c>
      <c r="F22" s="163">
        <v>107.8</v>
      </c>
      <c r="G22" s="163">
        <v>129.19999999999999</v>
      </c>
      <c r="H22" s="163">
        <v>39</v>
      </c>
      <c r="I22" s="163">
        <v>233.9</v>
      </c>
      <c r="J22" s="163">
        <v>96.6</v>
      </c>
      <c r="K22" s="213">
        <v>93.8</v>
      </c>
      <c r="L22" s="123"/>
    </row>
    <row r="23" spans="1:13" ht="16.5" customHeight="1">
      <c r="A23" s="104" t="s">
        <v>715</v>
      </c>
      <c r="B23" s="223">
        <v>107.4</v>
      </c>
      <c r="C23" s="163">
        <v>107.5</v>
      </c>
      <c r="D23" s="163">
        <v>153.4</v>
      </c>
      <c r="E23" s="163">
        <v>41.7</v>
      </c>
      <c r="F23" s="163">
        <v>114.8</v>
      </c>
      <c r="G23" s="163">
        <v>117.2</v>
      </c>
      <c r="H23" s="163">
        <v>37.9</v>
      </c>
      <c r="I23" s="163">
        <v>214.5</v>
      </c>
      <c r="J23" s="163">
        <v>99</v>
      </c>
      <c r="K23" s="213">
        <v>101.1</v>
      </c>
      <c r="L23" s="123"/>
    </row>
    <row r="24" spans="1:13" ht="16.5" customHeight="1">
      <c r="A24" s="104" t="s">
        <v>760</v>
      </c>
      <c r="B24" s="223">
        <v>106.2</v>
      </c>
      <c r="C24" s="163">
        <v>106.2</v>
      </c>
      <c r="D24" s="163">
        <v>148</v>
      </c>
      <c r="E24" s="163">
        <v>31.5</v>
      </c>
      <c r="F24" s="163">
        <v>114.5</v>
      </c>
      <c r="G24" s="163">
        <v>113.9</v>
      </c>
      <c r="H24" s="163">
        <v>40.9</v>
      </c>
      <c r="I24" s="163">
        <v>222</v>
      </c>
      <c r="J24" s="163">
        <v>102.8</v>
      </c>
      <c r="K24" s="213">
        <v>98</v>
      </c>
      <c r="L24" s="123"/>
    </row>
    <row r="25" spans="1:13" ht="16.5" customHeight="1">
      <c r="A25" s="104" t="s">
        <v>761</v>
      </c>
      <c r="B25" s="223">
        <v>103.7</v>
      </c>
      <c r="C25" s="163">
        <v>103.7</v>
      </c>
      <c r="D25" s="163">
        <v>139</v>
      </c>
      <c r="E25" s="163">
        <v>26.5</v>
      </c>
      <c r="F25" s="163">
        <v>118.3</v>
      </c>
      <c r="G25" s="163">
        <v>111.5</v>
      </c>
      <c r="H25" s="163">
        <v>39.700000000000003</v>
      </c>
      <c r="I25" s="163">
        <v>208.9</v>
      </c>
      <c r="J25" s="163">
        <v>102.3</v>
      </c>
      <c r="K25" s="213">
        <v>100.3</v>
      </c>
      <c r="L25" s="123"/>
    </row>
    <row r="26" spans="1:13" ht="16.5" customHeight="1">
      <c r="A26" s="104" t="s">
        <v>759</v>
      </c>
      <c r="B26" s="223">
        <v>102</v>
      </c>
      <c r="C26" s="163">
        <v>102.1</v>
      </c>
      <c r="D26" s="163">
        <v>130.9</v>
      </c>
      <c r="E26" s="163">
        <v>27</v>
      </c>
      <c r="F26" s="163">
        <v>107.6</v>
      </c>
      <c r="G26" s="163">
        <v>148.19999999999999</v>
      </c>
      <c r="H26" s="163">
        <v>49.2</v>
      </c>
      <c r="I26" s="163">
        <v>206.6</v>
      </c>
      <c r="J26" s="163">
        <v>99.9</v>
      </c>
      <c r="K26" s="213">
        <v>99.2</v>
      </c>
      <c r="L26" s="123"/>
    </row>
    <row r="27" spans="1:13" ht="8.25" customHeight="1">
      <c r="A27" s="647"/>
      <c r="B27" s="648"/>
      <c r="C27" s="635"/>
      <c r="D27" s="635"/>
      <c r="E27" s="635"/>
      <c r="F27" s="635"/>
      <c r="G27" s="635"/>
      <c r="H27" s="635"/>
      <c r="I27" s="635"/>
      <c r="J27" s="635"/>
      <c r="K27" s="636"/>
      <c r="L27" s="610"/>
    </row>
    <row r="28" spans="1:13" ht="8.25" customHeight="1">
      <c r="K28" s="120"/>
    </row>
    <row r="29" spans="1:13" ht="31.5" customHeight="1">
      <c r="K29" s="120"/>
    </row>
    <row r="30" spans="1:13" ht="18.75" customHeight="1" thickBot="1">
      <c r="A30" s="119" t="s">
        <v>32</v>
      </c>
      <c r="F30" s="111"/>
      <c r="I30" s="1267" t="s">
        <v>527</v>
      </c>
      <c r="J30" s="1267"/>
      <c r="K30" s="1267"/>
      <c r="L30" s="1267"/>
      <c r="M30" s="649"/>
    </row>
    <row r="31" spans="1:13" s="23" customFormat="1" ht="12.75" customHeight="1" thickTop="1">
      <c r="A31" s="650" t="s">
        <v>486</v>
      </c>
      <c r="B31" s="1273" t="s">
        <v>469</v>
      </c>
      <c r="C31" s="651"/>
      <c r="D31" s="652"/>
      <c r="E31" s="652"/>
      <c r="F31" s="652"/>
      <c r="G31" s="652"/>
      <c r="H31" s="652"/>
      <c r="I31" s="652"/>
      <c r="J31" s="652"/>
      <c r="K31" s="652"/>
      <c r="L31" s="653"/>
    </row>
    <row r="32" spans="1:13" s="23" customFormat="1" ht="12.75" customHeight="1">
      <c r="A32" s="654"/>
      <c r="B32" s="1271"/>
      <c r="C32" s="1274" t="s">
        <v>439</v>
      </c>
      <c r="D32" s="655"/>
      <c r="E32" s="655"/>
      <c r="F32" s="655"/>
      <c r="G32" s="655"/>
      <c r="H32" s="655"/>
      <c r="I32" s="655"/>
      <c r="J32" s="655"/>
      <c r="K32" s="656"/>
      <c r="L32" s="1270" t="s">
        <v>470</v>
      </c>
    </row>
    <row r="33" spans="1:12" s="23" customFormat="1" ht="12.75" customHeight="1">
      <c r="A33" s="654"/>
      <c r="B33" s="1271"/>
      <c r="C33" s="1275"/>
      <c r="D33" s="657" t="s">
        <v>481</v>
      </c>
      <c r="E33" s="658" t="s">
        <v>482</v>
      </c>
      <c r="F33" s="658" t="s">
        <v>442</v>
      </c>
      <c r="G33" s="659" t="s">
        <v>483</v>
      </c>
      <c r="H33" s="660" t="s">
        <v>440</v>
      </c>
      <c r="I33" s="1277" t="s">
        <v>441</v>
      </c>
      <c r="J33" s="657" t="s">
        <v>487</v>
      </c>
      <c r="K33" s="660" t="s">
        <v>488</v>
      </c>
      <c r="L33" s="1271"/>
    </row>
    <row r="34" spans="1:12" s="23" customFormat="1" ht="12.75" customHeight="1">
      <c r="A34" s="661" t="s">
        <v>130</v>
      </c>
      <c r="B34" s="1272"/>
      <c r="C34" s="1276"/>
      <c r="D34" s="662" t="s">
        <v>484</v>
      </c>
      <c r="E34" s="663" t="s">
        <v>484</v>
      </c>
      <c r="F34" s="663" t="s">
        <v>131</v>
      </c>
      <c r="G34" s="664" t="s">
        <v>484</v>
      </c>
      <c r="H34" s="665" t="s">
        <v>438</v>
      </c>
      <c r="I34" s="1278"/>
      <c r="J34" s="662" t="s">
        <v>485</v>
      </c>
      <c r="K34" s="662" t="s">
        <v>133</v>
      </c>
      <c r="L34" s="1272"/>
    </row>
    <row r="35" spans="1:12" ht="12.75" customHeight="1">
      <c r="A35" s="605" t="s">
        <v>132</v>
      </c>
      <c r="B35" s="624">
        <v>10000</v>
      </c>
      <c r="C35" s="624">
        <v>9985</v>
      </c>
      <c r="D35" s="624">
        <v>757.5</v>
      </c>
      <c r="E35" s="624">
        <v>512.79999999999995</v>
      </c>
      <c r="F35" s="624">
        <v>479</v>
      </c>
      <c r="G35" s="624">
        <v>621.6</v>
      </c>
      <c r="H35" s="624">
        <v>606.20000000000005</v>
      </c>
      <c r="I35" s="624">
        <v>1894.2</v>
      </c>
      <c r="J35" s="624">
        <v>432.8</v>
      </c>
      <c r="K35" s="624">
        <v>978.4</v>
      </c>
      <c r="L35" s="625">
        <v>15</v>
      </c>
    </row>
    <row r="36" spans="1:12" ht="12.75" customHeight="1">
      <c r="A36" s="634"/>
      <c r="B36" s="606"/>
      <c r="C36" s="606"/>
      <c r="D36" s="606"/>
      <c r="E36" s="606"/>
      <c r="F36" s="606"/>
      <c r="G36" s="606"/>
      <c r="H36" s="606"/>
      <c r="I36" s="606"/>
      <c r="J36" s="606"/>
      <c r="K36" s="606"/>
      <c r="L36" s="607"/>
    </row>
    <row r="37" spans="1:12" ht="16.5" customHeight="1">
      <c r="A37" s="104" t="s">
        <v>725</v>
      </c>
      <c r="B37" s="220">
        <v>102.3</v>
      </c>
      <c r="C37" s="220">
        <v>102.3</v>
      </c>
      <c r="D37" s="220">
        <v>113.2</v>
      </c>
      <c r="E37" s="220">
        <v>130.80000000000001</v>
      </c>
      <c r="F37" s="221">
        <v>80.2</v>
      </c>
      <c r="G37" s="220">
        <v>114.7</v>
      </c>
      <c r="H37" s="219">
        <v>132.69999999999999</v>
      </c>
      <c r="I37" s="214">
        <v>90.3</v>
      </c>
      <c r="J37" s="220">
        <v>110.1</v>
      </c>
      <c r="K37" s="214">
        <v>96.4</v>
      </c>
      <c r="L37" s="221">
        <v>97.4</v>
      </c>
    </row>
    <row r="38" spans="1:12" ht="16.5" customHeight="1">
      <c r="A38" s="104" t="s">
        <v>726</v>
      </c>
      <c r="B38" s="220">
        <v>101.6</v>
      </c>
      <c r="C38" s="220">
        <v>101.6</v>
      </c>
      <c r="D38" s="220">
        <v>111.8</v>
      </c>
      <c r="E38" s="220">
        <v>133</v>
      </c>
      <c r="F38" s="221">
        <v>78.099999999999994</v>
      </c>
      <c r="G38" s="220">
        <v>119.3</v>
      </c>
      <c r="H38" s="219">
        <v>122.9</v>
      </c>
      <c r="I38" s="214">
        <v>89.9</v>
      </c>
      <c r="J38" s="220">
        <v>112</v>
      </c>
      <c r="K38" s="214">
        <v>97.5</v>
      </c>
      <c r="L38" s="221">
        <v>96.1</v>
      </c>
    </row>
    <row r="39" spans="1:12" ht="16.5" customHeight="1">
      <c r="A39" s="104" t="s">
        <v>724</v>
      </c>
      <c r="B39" s="296">
        <v>101.9</v>
      </c>
      <c r="C39" s="296">
        <v>101.9</v>
      </c>
      <c r="D39" s="296">
        <v>112</v>
      </c>
      <c r="E39" s="296">
        <v>135.4</v>
      </c>
      <c r="F39" s="296">
        <v>77.099999999999994</v>
      </c>
      <c r="G39" s="296">
        <v>122.5</v>
      </c>
      <c r="H39" s="296">
        <v>125.7</v>
      </c>
      <c r="I39" s="296">
        <v>89</v>
      </c>
      <c r="J39" s="296">
        <v>113.9</v>
      </c>
      <c r="K39" s="296">
        <v>102</v>
      </c>
      <c r="L39" s="297">
        <v>96.7</v>
      </c>
    </row>
    <row r="40" spans="1:12" ht="16.5" customHeight="1">
      <c r="A40" s="104"/>
      <c r="B40" s="224"/>
      <c r="C40" s="224"/>
      <c r="D40" s="224"/>
      <c r="E40" s="224"/>
      <c r="F40" s="225"/>
      <c r="G40" s="224"/>
      <c r="H40" s="226"/>
      <c r="I40" s="224"/>
      <c r="J40" s="224"/>
      <c r="K40" s="224"/>
      <c r="L40" s="225"/>
    </row>
    <row r="41" spans="1:12" ht="16.5" customHeight="1">
      <c r="A41" s="104" t="s">
        <v>675</v>
      </c>
      <c r="B41" s="214">
        <v>102.4</v>
      </c>
      <c r="C41" s="214">
        <v>102.4</v>
      </c>
      <c r="D41" s="214">
        <v>113.9</v>
      </c>
      <c r="E41" s="214">
        <v>135.4</v>
      </c>
      <c r="F41" s="214">
        <v>80.099999999999994</v>
      </c>
      <c r="G41" s="214">
        <v>115.9</v>
      </c>
      <c r="H41" s="214">
        <v>126.2</v>
      </c>
      <c r="I41" s="214">
        <v>91</v>
      </c>
      <c r="J41" s="214">
        <v>112.3</v>
      </c>
      <c r="K41" s="214">
        <v>98.7</v>
      </c>
      <c r="L41" s="215">
        <v>100.3</v>
      </c>
    </row>
    <row r="42" spans="1:12" ht="16.5" customHeight="1">
      <c r="A42" s="104" t="s">
        <v>664</v>
      </c>
      <c r="B42" s="214">
        <v>102.7</v>
      </c>
      <c r="C42" s="214">
        <v>102.7</v>
      </c>
      <c r="D42" s="214">
        <v>114.9</v>
      </c>
      <c r="E42" s="214">
        <v>133.1</v>
      </c>
      <c r="F42" s="214">
        <v>79</v>
      </c>
      <c r="G42" s="214">
        <v>113.2</v>
      </c>
      <c r="H42" s="214">
        <v>138.6</v>
      </c>
      <c r="I42" s="214">
        <v>90.7</v>
      </c>
      <c r="J42" s="214">
        <v>110.9</v>
      </c>
      <c r="K42" s="214">
        <v>97.9</v>
      </c>
      <c r="L42" s="215">
        <v>101.4</v>
      </c>
    </row>
    <row r="43" spans="1:12" ht="16.5" customHeight="1">
      <c r="A43" s="104" t="s">
        <v>665</v>
      </c>
      <c r="B43" s="214">
        <v>102.4</v>
      </c>
      <c r="C43" s="214">
        <v>102.4</v>
      </c>
      <c r="D43" s="214">
        <v>114.1</v>
      </c>
      <c r="E43" s="214">
        <v>130.80000000000001</v>
      </c>
      <c r="F43" s="214">
        <v>79.900000000000006</v>
      </c>
      <c r="G43" s="214">
        <v>114.8</v>
      </c>
      <c r="H43" s="214">
        <v>128.1</v>
      </c>
      <c r="I43" s="214">
        <v>91.2</v>
      </c>
      <c r="J43" s="214">
        <v>111.2</v>
      </c>
      <c r="K43" s="214">
        <v>97.2</v>
      </c>
      <c r="L43" s="215">
        <v>100.4</v>
      </c>
    </row>
    <row r="44" spans="1:12" ht="16.5" customHeight="1">
      <c r="A44" s="104" t="s">
        <v>666</v>
      </c>
      <c r="B44" s="214">
        <v>102.5</v>
      </c>
      <c r="C44" s="214">
        <v>102.5</v>
      </c>
      <c r="D44" s="214">
        <v>112.7</v>
      </c>
      <c r="E44" s="214">
        <v>131.6</v>
      </c>
      <c r="F44" s="214">
        <v>81.3</v>
      </c>
      <c r="G44" s="214">
        <v>112.8</v>
      </c>
      <c r="H44" s="214">
        <v>139.9</v>
      </c>
      <c r="I44" s="214">
        <v>90.3</v>
      </c>
      <c r="J44" s="214">
        <v>110.1</v>
      </c>
      <c r="K44" s="214">
        <v>97.3</v>
      </c>
      <c r="L44" s="215">
        <v>99.4</v>
      </c>
    </row>
    <row r="45" spans="1:12" ht="16.5" customHeight="1">
      <c r="A45" s="104" t="s">
        <v>667</v>
      </c>
      <c r="B45" s="214">
        <v>102.1</v>
      </c>
      <c r="C45" s="214">
        <v>102.1</v>
      </c>
      <c r="D45" s="214">
        <v>113.3</v>
      </c>
      <c r="E45" s="214">
        <v>130.80000000000001</v>
      </c>
      <c r="F45" s="214">
        <v>78.900000000000006</v>
      </c>
      <c r="G45" s="214">
        <v>115.9</v>
      </c>
      <c r="H45" s="214">
        <v>131.69999999999999</v>
      </c>
      <c r="I45" s="214">
        <v>90.1</v>
      </c>
      <c r="J45" s="214">
        <v>109.5</v>
      </c>
      <c r="K45" s="214">
        <v>95.9</v>
      </c>
      <c r="L45" s="215">
        <v>96.7</v>
      </c>
    </row>
    <row r="46" spans="1:12" ht="16.5" customHeight="1">
      <c r="A46" s="104" t="s">
        <v>668</v>
      </c>
      <c r="B46" s="214">
        <v>102.3</v>
      </c>
      <c r="C46" s="214">
        <v>102.3</v>
      </c>
      <c r="D46" s="214">
        <v>113.5</v>
      </c>
      <c r="E46" s="214">
        <v>130</v>
      </c>
      <c r="F46" s="214">
        <v>80.5</v>
      </c>
      <c r="G46" s="214">
        <v>115.5</v>
      </c>
      <c r="H46" s="214">
        <v>126.5</v>
      </c>
      <c r="I46" s="214">
        <v>90.4</v>
      </c>
      <c r="J46" s="214">
        <v>110.8</v>
      </c>
      <c r="K46" s="214">
        <v>96</v>
      </c>
      <c r="L46" s="215">
        <v>96.1</v>
      </c>
    </row>
    <row r="47" spans="1:12" ht="16.5" customHeight="1">
      <c r="A47" s="104" t="s">
        <v>605</v>
      </c>
      <c r="B47" s="214">
        <v>102.2</v>
      </c>
      <c r="C47" s="214">
        <v>102.2</v>
      </c>
      <c r="D47" s="214">
        <v>112</v>
      </c>
      <c r="E47" s="214">
        <v>130.80000000000001</v>
      </c>
      <c r="F47" s="214">
        <v>80.5</v>
      </c>
      <c r="G47" s="214">
        <v>116.8</v>
      </c>
      <c r="H47" s="214">
        <v>133.4</v>
      </c>
      <c r="I47" s="214">
        <v>90.2</v>
      </c>
      <c r="J47" s="214">
        <v>111.3</v>
      </c>
      <c r="K47" s="214">
        <v>96.9</v>
      </c>
      <c r="L47" s="215">
        <v>96.6</v>
      </c>
    </row>
    <row r="48" spans="1:12" ht="16.5" customHeight="1">
      <c r="A48" s="104" t="s">
        <v>524</v>
      </c>
      <c r="B48" s="214">
        <v>101.4</v>
      </c>
      <c r="C48" s="214">
        <v>101.4</v>
      </c>
      <c r="D48" s="214">
        <v>112.9</v>
      </c>
      <c r="E48" s="214">
        <v>133.6</v>
      </c>
      <c r="F48" s="214">
        <v>75.8</v>
      </c>
      <c r="G48" s="214">
        <v>119.7</v>
      </c>
      <c r="H48" s="214">
        <v>120.4</v>
      </c>
      <c r="I48" s="214">
        <v>89.9</v>
      </c>
      <c r="J48" s="214">
        <v>112.1</v>
      </c>
      <c r="K48" s="214">
        <v>97.1</v>
      </c>
      <c r="L48" s="215">
        <v>96.4</v>
      </c>
    </row>
    <row r="49" spans="1:12" ht="16.5" customHeight="1">
      <c r="A49" s="104" t="s">
        <v>572</v>
      </c>
      <c r="B49" s="214">
        <v>101.1</v>
      </c>
      <c r="C49" s="214">
        <v>101.1</v>
      </c>
      <c r="D49" s="214">
        <v>110.4</v>
      </c>
      <c r="E49" s="214">
        <v>134.5</v>
      </c>
      <c r="F49" s="214">
        <v>77.900000000000006</v>
      </c>
      <c r="G49" s="214">
        <v>121.4</v>
      </c>
      <c r="H49" s="214">
        <v>114.8</v>
      </c>
      <c r="I49" s="214">
        <v>89.6</v>
      </c>
      <c r="J49" s="214">
        <v>112.7</v>
      </c>
      <c r="K49" s="214">
        <v>98.4</v>
      </c>
      <c r="L49" s="215">
        <v>95.4</v>
      </c>
    </row>
    <row r="50" spans="1:12" ht="16.5" customHeight="1">
      <c r="A50" s="104" t="s">
        <v>692</v>
      </c>
      <c r="B50" s="214">
        <v>102.6</v>
      </c>
      <c r="C50" s="214">
        <v>102.5</v>
      </c>
      <c r="D50" s="214">
        <v>113.7</v>
      </c>
      <c r="E50" s="214">
        <v>138.19999999999999</v>
      </c>
      <c r="F50" s="214">
        <v>76.2</v>
      </c>
      <c r="G50" s="214">
        <v>121</v>
      </c>
      <c r="H50" s="214">
        <v>133.4</v>
      </c>
      <c r="I50" s="214">
        <v>88.9</v>
      </c>
      <c r="J50" s="214">
        <v>112</v>
      </c>
      <c r="K50" s="214">
        <v>102.1</v>
      </c>
      <c r="L50" s="215">
        <v>99.3</v>
      </c>
    </row>
    <row r="51" spans="1:12" ht="16.5" customHeight="1">
      <c r="A51" s="104" t="s">
        <v>669</v>
      </c>
      <c r="B51" s="214">
        <v>100.9</v>
      </c>
      <c r="C51" s="214">
        <v>100.9</v>
      </c>
      <c r="D51" s="214">
        <v>111.5</v>
      </c>
      <c r="E51" s="214">
        <v>133.9</v>
      </c>
      <c r="F51" s="214">
        <v>74.900000000000006</v>
      </c>
      <c r="G51" s="214">
        <v>116</v>
      </c>
      <c r="H51" s="214">
        <v>126.2</v>
      </c>
      <c r="I51" s="214">
        <v>87.8</v>
      </c>
      <c r="J51" s="214">
        <v>113.7</v>
      </c>
      <c r="K51" s="214">
        <v>104.3</v>
      </c>
      <c r="L51" s="215">
        <v>96.1</v>
      </c>
    </row>
    <row r="52" spans="1:12" ht="16.5" customHeight="1">
      <c r="A52" s="104" t="s">
        <v>662</v>
      </c>
      <c r="B52" s="296">
        <v>102.1</v>
      </c>
      <c r="C52" s="296">
        <v>102.2</v>
      </c>
      <c r="D52" s="296">
        <v>110.9</v>
      </c>
      <c r="E52" s="296">
        <v>134.1</v>
      </c>
      <c r="F52" s="296">
        <v>80.3</v>
      </c>
      <c r="G52" s="296">
        <v>130.6</v>
      </c>
      <c r="H52" s="296">
        <v>117.6</v>
      </c>
      <c r="I52" s="296">
        <v>90.3</v>
      </c>
      <c r="J52" s="296">
        <v>116</v>
      </c>
      <c r="K52" s="296">
        <v>99.7</v>
      </c>
      <c r="L52" s="297">
        <v>94.6</v>
      </c>
    </row>
    <row r="53" spans="1:12" ht="16.5" customHeight="1">
      <c r="A53" s="104" t="s">
        <v>663</v>
      </c>
      <c r="B53" s="296">
        <v>101.3</v>
      </c>
      <c r="C53" s="296">
        <v>101.3</v>
      </c>
      <c r="D53" s="296">
        <v>111</v>
      </c>
      <c r="E53" s="296">
        <v>133.6</v>
      </c>
      <c r="F53" s="296">
        <v>79.2</v>
      </c>
      <c r="G53" s="296">
        <v>122.3</v>
      </c>
      <c r="H53" s="296">
        <v>120.1</v>
      </c>
      <c r="I53" s="296">
        <v>91.4</v>
      </c>
      <c r="J53" s="296">
        <v>116.7</v>
      </c>
      <c r="K53" s="296">
        <v>98.7</v>
      </c>
      <c r="L53" s="297">
        <v>93.4</v>
      </c>
    </row>
    <row r="54" spans="1:12" ht="6" customHeight="1">
      <c r="A54" s="628"/>
      <c r="B54" s="666"/>
      <c r="C54" s="666"/>
      <c r="D54" s="666"/>
      <c r="E54" s="666"/>
      <c r="F54" s="666"/>
      <c r="G54" s="666"/>
      <c r="H54" s="666"/>
      <c r="I54" s="641"/>
      <c r="J54" s="641"/>
      <c r="K54" s="641"/>
      <c r="L54" s="667"/>
    </row>
    <row r="55" spans="1:12" ht="14.25" customHeight="1">
      <c r="A55" s="633" t="s">
        <v>252</v>
      </c>
    </row>
    <row r="56" spans="1:12" ht="12">
      <c r="A56" s="668"/>
    </row>
    <row r="63" spans="1:12">
      <c r="A63" s="75"/>
    </row>
    <row r="64" spans="1:12">
      <c r="A64" s="75"/>
    </row>
    <row r="65" spans="1:1">
      <c r="A65" s="75"/>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20:A21 A15:A19 A22:A24 A47:A49 A42:A46 A50:A5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77"/>
  <sheetViews>
    <sheetView zoomScale="115" zoomScaleNormal="115" zoomScaleSheetLayoutView="75" workbookViewId="0">
      <selection activeCell="A27" sqref="A27:B27"/>
    </sheetView>
  </sheetViews>
  <sheetFormatPr defaultColWidth="9" defaultRowHeight="13.5"/>
  <cols>
    <col min="1" max="1" width="14.75" customWidth="1"/>
    <col min="2" max="3" width="13.375" customWidth="1"/>
    <col min="4" max="5" width="12.5" customWidth="1"/>
    <col min="6" max="6" width="13.5" customWidth="1"/>
    <col min="7" max="7" width="12.5" customWidth="1"/>
  </cols>
  <sheetData>
    <row r="1" spans="1:13" ht="14.25" customHeight="1"/>
    <row r="2" spans="1:13" ht="23.25" customHeight="1" thickBot="1">
      <c r="A2" s="669" t="s">
        <v>453</v>
      </c>
      <c r="B2" s="670"/>
      <c r="C2" s="670"/>
      <c r="D2" s="671"/>
      <c r="F2" s="672"/>
      <c r="G2" s="672" t="s">
        <v>347</v>
      </c>
    </row>
    <row r="3" spans="1:13" ht="9" customHeight="1" thickTop="1">
      <c r="A3" s="673"/>
      <c r="B3" s="1285" t="s">
        <v>454</v>
      </c>
      <c r="C3" s="1285" t="s">
        <v>455</v>
      </c>
      <c r="D3" s="1285" t="s">
        <v>457</v>
      </c>
      <c r="E3" s="1288" t="s">
        <v>458</v>
      </c>
      <c r="F3" s="674"/>
      <c r="G3" s="674"/>
    </row>
    <row r="4" spans="1:13">
      <c r="A4" s="675" t="s">
        <v>127</v>
      </c>
      <c r="B4" s="1286"/>
      <c r="C4" s="1286"/>
      <c r="D4" s="1286"/>
      <c r="E4" s="1289"/>
      <c r="F4" s="676" t="s">
        <v>460</v>
      </c>
      <c r="G4" s="1296" t="s">
        <v>456</v>
      </c>
    </row>
    <row r="5" spans="1:13">
      <c r="A5" s="677" t="s">
        <v>341</v>
      </c>
      <c r="B5" s="1287"/>
      <c r="C5" s="1287"/>
      <c r="D5" s="1287"/>
      <c r="E5" s="1290"/>
      <c r="F5" s="678" t="s">
        <v>459</v>
      </c>
      <c r="G5" s="1297"/>
    </row>
    <row r="6" spans="1:13" ht="10.5" customHeight="1">
      <c r="A6" s="679"/>
      <c r="B6" s="680"/>
      <c r="C6" s="681"/>
      <c r="D6" s="680"/>
      <c r="E6" s="680"/>
      <c r="F6" s="680"/>
      <c r="G6" s="682"/>
    </row>
    <row r="7" spans="1:13" ht="17.100000000000001" customHeight="1">
      <c r="A7" s="104" t="s">
        <v>592</v>
      </c>
      <c r="B7" s="180">
        <v>8248688</v>
      </c>
      <c r="C7" s="180">
        <v>1938472</v>
      </c>
      <c r="D7" s="180">
        <v>3395999</v>
      </c>
      <c r="E7" s="180">
        <v>2914216</v>
      </c>
      <c r="F7" s="180">
        <v>1255039</v>
      </c>
      <c r="G7" s="267">
        <v>1659177</v>
      </c>
    </row>
    <row r="8" spans="1:13" ht="17.100000000000001" customHeight="1">
      <c r="A8" s="104" t="s">
        <v>559</v>
      </c>
      <c r="B8" s="180">
        <v>7970357</v>
      </c>
      <c r="C8" s="681">
        <v>1845838</v>
      </c>
      <c r="D8" s="180">
        <v>3319079</v>
      </c>
      <c r="E8" s="180">
        <v>2805440</v>
      </c>
      <c r="F8" s="180">
        <v>1148715</v>
      </c>
      <c r="G8" s="267">
        <v>1656725</v>
      </c>
    </row>
    <row r="9" spans="1:13" ht="17.100000000000001" customHeight="1">
      <c r="A9" s="104" t="s">
        <v>593</v>
      </c>
      <c r="B9" s="180">
        <v>7738221</v>
      </c>
      <c r="C9" s="681">
        <v>1757007</v>
      </c>
      <c r="D9" s="180">
        <v>3254728</v>
      </c>
      <c r="E9" s="180">
        <v>2726486</v>
      </c>
      <c r="F9" s="180">
        <v>1174045</v>
      </c>
      <c r="G9" s="267">
        <v>1552441</v>
      </c>
    </row>
    <row r="10" spans="1:13" ht="17.100000000000001" customHeight="1">
      <c r="A10" s="683"/>
      <c r="B10" s="684"/>
      <c r="C10" s="685"/>
      <c r="D10" s="684"/>
      <c r="E10" s="686"/>
      <c r="F10" s="686"/>
      <c r="G10" s="267"/>
    </row>
    <row r="11" spans="1:13" ht="17.100000000000001" customHeight="1">
      <c r="A11" s="104" t="s">
        <v>762</v>
      </c>
      <c r="B11" s="180">
        <v>709746</v>
      </c>
      <c r="C11" s="681">
        <v>142432</v>
      </c>
      <c r="D11" s="180">
        <v>281568</v>
      </c>
      <c r="E11" s="180">
        <v>285746</v>
      </c>
      <c r="F11" s="227">
        <v>108737</v>
      </c>
      <c r="G11" s="267">
        <v>177009</v>
      </c>
      <c r="I11" s="687"/>
    </row>
    <row r="12" spans="1:13" ht="17.100000000000001" customHeight="1">
      <c r="A12" s="104" t="s">
        <v>648</v>
      </c>
      <c r="B12" s="180">
        <v>607947</v>
      </c>
      <c r="C12" s="681">
        <v>135325</v>
      </c>
      <c r="D12" s="180">
        <v>239241</v>
      </c>
      <c r="E12" s="180">
        <v>233381</v>
      </c>
      <c r="F12" s="227">
        <v>91652</v>
      </c>
      <c r="G12" s="267">
        <v>141729</v>
      </c>
      <c r="I12" s="687"/>
    </row>
    <row r="13" spans="1:13" ht="17.100000000000001" customHeight="1">
      <c r="A13" s="104" t="s">
        <v>649</v>
      </c>
      <c r="B13" s="180">
        <v>543176</v>
      </c>
      <c r="C13" s="681">
        <v>142414</v>
      </c>
      <c r="D13" s="180">
        <v>224189</v>
      </c>
      <c r="E13" s="180">
        <v>176573</v>
      </c>
      <c r="F13" s="227">
        <v>75616</v>
      </c>
      <c r="G13" s="267">
        <v>100957</v>
      </c>
      <c r="I13" s="687"/>
    </row>
    <row r="14" spans="1:13" ht="17.100000000000001" customHeight="1">
      <c r="A14" s="104" t="s">
        <v>650</v>
      </c>
      <c r="B14" s="180">
        <v>560877</v>
      </c>
      <c r="C14" s="681">
        <v>156833</v>
      </c>
      <c r="D14" s="180">
        <v>245264</v>
      </c>
      <c r="E14" s="180">
        <v>158780</v>
      </c>
      <c r="F14" s="227">
        <v>71914</v>
      </c>
      <c r="G14" s="267">
        <v>86866</v>
      </c>
      <c r="I14" s="687"/>
      <c r="J14" s="348"/>
      <c r="K14" s="348"/>
      <c r="L14" s="348"/>
      <c r="M14" s="348"/>
    </row>
    <row r="15" spans="1:13" ht="17.100000000000001" customHeight="1">
      <c r="A15" s="104" t="s">
        <v>651</v>
      </c>
      <c r="B15" s="227">
        <v>613557</v>
      </c>
      <c r="C15" s="173">
        <v>161591</v>
      </c>
      <c r="D15" s="227">
        <v>280036</v>
      </c>
      <c r="E15" s="227">
        <v>171931</v>
      </c>
      <c r="F15" s="227">
        <v>77568</v>
      </c>
      <c r="G15" s="228">
        <v>94363</v>
      </c>
      <c r="I15" s="687"/>
    </row>
    <row r="16" spans="1:13" ht="17.100000000000001" customHeight="1">
      <c r="A16" s="104" t="s">
        <v>652</v>
      </c>
      <c r="B16" s="227">
        <v>666525</v>
      </c>
      <c r="C16" s="173">
        <v>156153</v>
      </c>
      <c r="D16" s="227">
        <v>290274</v>
      </c>
      <c r="E16" s="227">
        <v>220098</v>
      </c>
      <c r="F16" s="227">
        <v>98010</v>
      </c>
      <c r="G16" s="228">
        <v>122088</v>
      </c>
      <c r="I16" s="687"/>
    </row>
    <row r="17" spans="1:9" ht="17.100000000000001" customHeight="1">
      <c r="A17" s="104" t="s">
        <v>653</v>
      </c>
      <c r="B17" s="227">
        <v>633090</v>
      </c>
      <c r="C17" s="173">
        <v>156143</v>
      </c>
      <c r="D17" s="227">
        <v>274100</v>
      </c>
      <c r="E17" s="227">
        <v>202847</v>
      </c>
      <c r="F17" s="227">
        <v>88996</v>
      </c>
      <c r="G17" s="228">
        <v>113851</v>
      </c>
      <c r="I17" s="687"/>
    </row>
    <row r="18" spans="1:9" ht="17.100000000000001" customHeight="1">
      <c r="A18" s="104" t="s">
        <v>602</v>
      </c>
      <c r="B18" s="227">
        <v>570957</v>
      </c>
      <c r="C18" s="173">
        <v>147121</v>
      </c>
      <c r="D18" s="227">
        <v>245355</v>
      </c>
      <c r="E18" s="227">
        <v>178482</v>
      </c>
      <c r="F18" s="227">
        <v>75830</v>
      </c>
      <c r="G18" s="228">
        <v>102652</v>
      </c>
      <c r="I18" s="687"/>
    </row>
    <row r="19" spans="1:9" ht="17.100000000000001" customHeight="1">
      <c r="A19" s="104" t="s">
        <v>610</v>
      </c>
      <c r="B19" s="227">
        <v>571886</v>
      </c>
      <c r="C19" s="173">
        <v>141126</v>
      </c>
      <c r="D19" s="227">
        <v>241860</v>
      </c>
      <c r="E19" s="227">
        <v>188900</v>
      </c>
      <c r="F19" s="227">
        <v>74038</v>
      </c>
      <c r="G19" s="228">
        <v>114862</v>
      </c>
      <c r="I19" s="687"/>
    </row>
    <row r="20" spans="1:9" ht="17.100000000000001" customHeight="1">
      <c r="A20" s="104" t="s">
        <v>611</v>
      </c>
      <c r="B20" s="227">
        <v>657937</v>
      </c>
      <c r="C20" s="173">
        <v>138213</v>
      </c>
      <c r="D20" s="227">
        <v>283018</v>
      </c>
      <c r="E20" s="227">
        <v>236705</v>
      </c>
      <c r="F20" s="227">
        <v>85396</v>
      </c>
      <c r="G20" s="228">
        <v>151309</v>
      </c>
      <c r="I20" s="687"/>
    </row>
    <row r="21" spans="1:9" ht="17.100000000000001" customHeight="1">
      <c r="A21" s="104" t="s">
        <v>637</v>
      </c>
      <c r="B21" s="227">
        <v>812575.91500000004</v>
      </c>
      <c r="C21" s="173">
        <v>140478.671</v>
      </c>
      <c r="D21" s="227">
        <v>302423.96600000001</v>
      </c>
      <c r="E21" s="227">
        <v>369673.27799999999</v>
      </c>
      <c r="F21" s="227">
        <v>124550</v>
      </c>
      <c r="G21" s="228">
        <v>245123.27799999999</v>
      </c>
      <c r="I21" s="687"/>
    </row>
    <row r="22" spans="1:9" ht="17.100000000000001" customHeight="1">
      <c r="A22" s="104" t="s">
        <v>707</v>
      </c>
      <c r="B22" s="228">
        <v>753225</v>
      </c>
      <c r="C22" s="227">
        <v>131585</v>
      </c>
      <c r="D22" s="227">
        <v>297764</v>
      </c>
      <c r="E22" s="227">
        <v>323876</v>
      </c>
      <c r="F22" s="227">
        <v>107350</v>
      </c>
      <c r="G22" s="228">
        <v>216526</v>
      </c>
      <c r="I22" s="687"/>
    </row>
    <row r="23" spans="1:9" ht="17.100000000000001" customHeight="1">
      <c r="A23" s="104" t="s">
        <v>671</v>
      </c>
      <c r="B23" s="228">
        <v>707239.88399999996</v>
      </c>
      <c r="C23" s="227">
        <v>136784.32000000001</v>
      </c>
      <c r="D23" s="227">
        <v>273965.81399999995</v>
      </c>
      <c r="E23" s="227">
        <v>296489.75</v>
      </c>
      <c r="F23" s="227">
        <v>98939</v>
      </c>
      <c r="G23" s="228">
        <v>197550.75</v>
      </c>
      <c r="I23" s="687"/>
    </row>
    <row r="24" spans="1:9" ht="6" customHeight="1">
      <c r="A24" s="688"/>
      <c r="B24" s="689"/>
      <c r="C24" s="397"/>
      <c r="D24" s="397"/>
      <c r="E24" s="397"/>
      <c r="F24" s="397"/>
      <c r="G24" s="690"/>
    </row>
    <row r="25" spans="1:9" ht="12.75" customHeight="1">
      <c r="A25" s="691" t="s">
        <v>510</v>
      </c>
      <c r="B25" s="692"/>
      <c r="C25" s="692"/>
      <c r="D25" s="693"/>
      <c r="E25" s="693"/>
      <c r="F25" s="693"/>
    </row>
    <row r="26" spans="1:9" s="3" customFormat="1" ht="10.5"/>
    <row r="27" spans="1:9" s="3" customFormat="1" ht="20.25" customHeight="1">
      <c r="A27" s="1292" t="s">
        <v>552</v>
      </c>
      <c r="B27" s="1292"/>
      <c r="C27" s="111"/>
      <c r="D27" s="111"/>
      <c r="E27" s="111"/>
      <c r="F27" s="111"/>
      <c r="G27" s="111"/>
    </row>
    <row r="28" spans="1:9" s="23" customFormat="1" ht="17.25" customHeight="1" thickBot="1">
      <c r="A28" s="694" t="s">
        <v>530</v>
      </c>
      <c r="B28" s="4"/>
      <c r="C28" s="4"/>
      <c r="D28" s="3"/>
      <c r="E28" s="3"/>
      <c r="F28" s="695"/>
      <c r="G28" s="3"/>
    </row>
    <row r="29" spans="1:9" s="23" customFormat="1" ht="15" customHeight="1" thickTop="1">
      <c r="A29" s="696" t="s">
        <v>216</v>
      </c>
      <c r="B29" s="1293" t="s">
        <v>531</v>
      </c>
      <c r="C29" s="1294"/>
      <c r="D29" s="1293" t="s">
        <v>532</v>
      </c>
      <c r="E29" s="1295"/>
      <c r="F29" s="1295"/>
      <c r="G29" s="1295"/>
    </row>
    <row r="30" spans="1:9" s="3" customFormat="1" ht="14.25" customHeight="1">
      <c r="A30" s="697"/>
      <c r="B30" s="1281" t="s">
        <v>533</v>
      </c>
      <c r="C30" s="1283" t="s">
        <v>553</v>
      </c>
      <c r="D30" s="1291" t="s">
        <v>533</v>
      </c>
      <c r="E30" s="1291"/>
      <c r="F30" s="1291"/>
      <c r="G30" s="699" t="s">
        <v>553</v>
      </c>
    </row>
    <row r="31" spans="1:9" s="3" customFormat="1" ht="15" customHeight="1">
      <c r="A31" s="700" t="s">
        <v>341</v>
      </c>
      <c r="B31" s="1282"/>
      <c r="C31" s="1284"/>
      <c r="D31" s="698" t="s">
        <v>554</v>
      </c>
      <c r="E31" s="698" t="s">
        <v>534</v>
      </c>
      <c r="F31" s="698" t="s">
        <v>535</v>
      </c>
      <c r="G31" s="699" t="s">
        <v>554</v>
      </c>
    </row>
    <row r="32" spans="1:9" s="3" customFormat="1" ht="13.5" customHeight="1">
      <c r="A32" s="626"/>
      <c r="B32" s="701" t="s">
        <v>542</v>
      </c>
      <c r="C32" s="701" t="s">
        <v>542</v>
      </c>
      <c r="D32" s="701" t="s">
        <v>543</v>
      </c>
      <c r="E32" s="702" t="s">
        <v>543</v>
      </c>
      <c r="F32" s="703" t="s">
        <v>543</v>
      </c>
      <c r="G32" s="701" t="s">
        <v>543</v>
      </c>
    </row>
    <row r="33" spans="1:7" s="3" customFormat="1" ht="17.100000000000001" customHeight="1">
      <c r="A33" s="104" t="s">
        <v>585</v>
      </c>
      <c r="B33" s="704">
        <v>43</v>
      </c>
      <c r="C33" s="704">
        <v>46.6</v>
      </c>
      <c r="D33" s="705">
        <v>4040420</v>
      </c>
      <c r="E33" s="129">
        <v>4014520</v>
      </c>
      <c r="F33" s="149">
        <v>25900</v>
      </c>
      <c r="G33" s="149">
        <v>450458460</v>
      </c>
    </row>
    <row r="34" spans="1:7" s="3" customFormat="1" ht="17.100000000000001" customHeight="1">
      <c r="A34" s="104" t="s">
        <v>575</v>
      </c>
      <c r="B34" s="704">
        <v>48.2</v>
      </c>
      <c r="C34" s="704">
        <v>57</v>
      </c>
      <c r="D34" s="705">
        <v>4566630</v>
      </c>
      <c r="E34" s="129">
        <v>4387840</v>
      </c>
      <c r="F34" s="149">
        <v>178790</v>
      </c>
      <c r="G34" s="149">
        <v>617474940</v>
      </c>
    </row>
    <row r="35" spans="1:7" s="3" customFormat="1" ht="17.100000000000001" customHeight="1">
      <c r="A35" s="104" t="s">
        <v>596</v>
      </c>
      <c r="B35" s="144">
        <v>49.5</v>
      </c>
      <c r="C35" s="144">
        <v>60.5</v>
      </c>
      <c r="D35" s="706">
        <v>4870480</v>
      </c>
      <c r="E35" s="184">
        <v>4624290</v>
      </c>
      <c r="F35" s="181">
        <v>246190</v>
      </c>
      <c r="G35" s="139">
        <v>650275390</v>
      </c>
    </row>
    <row r="36" spans="1:7" s="3" customFormat="1" ht="17.100000000000001" customHeight="1">
      <c r="A36" s="89"/>
      <c r="B36" s="144"/>
      <c r="C36" s="144"/>
      <c r="D36" s="139"/>
      <c r="E36" s="138"/>
      <c r="F36" s="181"/>
      <c r="G36" s="139"/>
    </row>
    <row r="37" spans="1:7" s="3" customFormat="1" ht="17.100000000000001" customHeight="1">
      <c r="A37" s="104" t="s">
        <v>675</v>
      </c>
      <c r="B37" s="137">
        <v>41.6</v>
      </c>
      <c r="C37" s="143">
        <v>58.7</v>
      </c>
      <c r="D37" s="139">
        <v>337540</v>
      </c>
      <c r="E37" s="138">
        <v>321360</v>
      </c>
      <c r="F37" s="139">
        <v>16180</v>
      </c>
      <c r="G37" s="139">
        <v>52081020</v>
      </c>
    </row>
    <row r="38" spans="1:7" s="3" customFormat="1" ht="17.100000000000001" customHeight="1">
      <c r="A38" s="104" t="s">
        <v>672</v>
      </c>
      <c r="B38" s="137">
        <v>46.1</v>
      </c>
      <c r="C38" s="143">
        <v>58.4</v>
      </c>
      <c r="D38" s="139">
        <v>373670</v>
      </c>
      <c r="E38" s="138">
        <v>363900</v>
      </c>
      <c r="F38" s="139">
        <v>9770</v>
      </c>
      <c r="G38" s="139">
        <v>54367450</v>
      </c>
    </row>
    <row r="39" spans="1:7" s="3" customFormat="1" ht="17.100000000000001" customHeight="1">
      <c r="A39" s="104" t="s">
        <v>673</v>
      </c>
      <c r="B39" s="137">
        <v>52.5</v>
      </c>
      <c r="C39" s="143">
        <v>57.3</v>
      </c>
      <c r="D39" s="139">
        <v>426440</v>
      </c>
      <c r="E39" s="138">
        <v>415790</v>
      </c>
      <c r="F39" s="139">
        <v>10650</v>
      </c>
      <c r="G39" s="139">
        <v>50647130</v>
      </c>
    </row>
    <row r="40" spans="1:7" s="3" customFormat="1" ht="17.100000000000001" customHeight="1">
      <c r="A40" s="104" t="s">
        <v>618</v>
      </c>
      <c r="B40" s="137">
        <v>48.6</v>
      </c>
      <c r="C40" s="143">
        <v>60.2</v>
      </c>
      <c r="D40" s="139">
        <v>410030</v>
      </c>
      <c r="E40" s="138">
        <v>398240</v>
      </c>
      <c r="F40" s="139">
        <v>11790</v>
      </c>
      <c r="G40" s="139">
        <v>57225870</v>
      </c>
    </row>
    <row r="41" spans="1:7" s="3" customFormat="1" ht="17.100000000000001" customHeight="1">
      <c r="A41" s="104" t="s">
        <v>619</v>
      </c>
      <c r="B41" s="137">
        <v>57.8</v>
      </c>
      <c r="C41" s="143">
        <v>63</v>
      </c>
      <c r="D41" s="139">
        <v>528890</v>
      </c>
      <c r="E41" s="138">
        <v>516900</v>
      </c>
      <c r="F41" s="139">
        <v>11990</v>
      </c>
      <c r="G41" s="139">
        <v>66262560</v>
      </c>
    </row>
    <row r="42" spans="1:7" s="3" customFormat="1" ht="17.100000000000001" customHeight="1">
      <c r="A42" s="104" t="s">
        <v>620</v>
      </c>
      <c r="B42" s="137">
        <v>54.6</v>
      </c>
      <c r="C42" s="143">
        <v>61</v>
      </c>
      <c r="D42" s="139">
        <v>426810</v>
      </c>
      <c r="E42" s="138">
        <v>415640</v>
      </c>
      <c r="F42" s="139">
        <v>11170</v>
      </c>
      <c r="G42" s="139">
        <v>55085110</v>
      </c>
    </row>
    <row r="43" spans="1:7" s="3" customFormat="1" ht="17.100000000000001" customHeight="1">
      <c r="A43" s="104" t="s">
        <v>598</v>
      </c>
      <c r="B43" s="137">
        <v>58.7</v>
      </c>
      <c r="C43" s="143">
        <v>64.599999999999994</v>
      </c>
      <c r="D43" s="139">
        <v>464200</v>
      </c>
      <c r="E43" s="138">
        <v>447300</v>
      </c>
      <c r="F43" s="139">
        <v>16900</v>
      </c>
      <c r="G43" s="139">
        <v>59578980</v>
      </c>
    </row>
    <row r="44" spans="1:7" s="3" customFormat="1" ht="17.100000000000001" customHeight="1">
      <c r="A44" s="104" t="s">
        <v>560</v>
      </c>
      <c r="B44" s="137">
        <v>52</v>
      </c>
      <c r="C44" s="143">
        <v>64.7</v>
      </c>
      <c r="D44" s="139">
        <v>398420</v>
      </c>
      <c r="E44" s="138">
        <v>382620</v>
      </c>
      <c r="F44" s="139">
        <v>15800</v>
      </c>
      <c r="G44" s="139">
        <v>58122250</v>
      </c>
    </row>
    <row r="45" spans="1:7" s="3" customFormat="1" ht="17.100000000000001" customHeight="1">
      <c r="A45" s="104" t="s">
        <v>566</v>
      </c>
      <c r="B45" s="137">
        <v>44.9</v>
      </c>
      <c r="C45" s="143">
        <v>58.7</v>
      </c>
      <c r="D45" s="139">
        <v>338790</v>
      </c>
      <c r="E45" s="138">
        <v>311740</v>
      </c>
      <c r="F45" s="139">
        <v>27050</v>
      </c>
      <c r="G45" s="139">
        <v>55916780</v>
      </c>
    </row>
    <row r="46" spans="1:7" s="3" customFormat="1" ht="17.100000000000001" customHeight="1">
      <c r="A46" s="104" t="s">
        <v>714</v>
      </c>
      <c r="B46" s="137">
        <v>44.4</v>
      </c>
      <c r="C46" s="143">
        <v>54.6</v>
      </c>
      <c r="D46" s="139">
        <v>342850</v>
      </c>
      <c r="E46" s="138">
        <v>286790</v>
      </c>
      <c r="F46" s="139">
        <v>56060</v>
      </c>
      <c r="G46" s="139">
        <v>48878300</v>
      </c>
    </row>
    <row r="47" spans="1:7" s="3" customFormat="1" ht="17.100000000000001" customHeight="1">
      <c r="A47" s="104" t="s">
        <v>647</v>
      </c>
      <c r="B47" s="137">
        <v>49.1</v>
      </c>
      <c r="C47" s="143">
        <v>60.2</v>
      </c>
      <c r="D47" s="139">
        <v>333380</v>
      </c>
      <c r="E47" s="138">
        <v>283660</v>
      </c>
      <c r="F47" s="139">
        <v>49720</v>
      </c>
      <c r="G47" s="139">
        <v>47933890</v>
      </c>
    </row>
    <row r="48" spans="1:7" s="3" customFormat="1" ht="17.100000000000001" customHeight="1">
      <c r="A48" s="104" t="s">
        <v>671</v>
      </c>
      <c r="B48" s="137">
        <v>49.1</v>
      </c>
      <c r="C48" s="143">
        <v>61.3</v>
      </c>
      <c r="D48" s="139">
        <v>378050</v>
      </c>
      <c r="E48" s="138">
        <v>347510</v>
      </c>
      <c r="F48" s="139">
        <v>30540</v>
      </c>
      <c r="G48" s="139">
        <v>55507260</v>
      </c>
    </row>
    <row r="49" spans="1:7" s="3" customFormat="1" ht="17.100000000000001" customHeight="1">
      <c r="A49" s="104" t="s">
        <v>616</v>
      </c>
      <c r="B49" s="137">
        <v>45.2</v>
      </c>
      <c r="C49" s="143">
        <v>61.6</v>
      </c>
      <c r="D49" s="139">
        <v>314910</v>
      </c>
      <c r="E49" s="138">
        <v>298090</v>
      </c>
      <c r="F49" s="139">
        <v>16820</v>
      </c>
      <c r="G49" s="139">
        <v>53045240</v>
      </c>
    </row>
    <row r="50" spans="1:7" s="3" customFormat="1" ht="6" customHeight="1">
      <c r="A50" s="707"/>
      <c r="B50" s="708"/>
      <c r="C50" s="709"/>
      <c r="D50" s="710"/>
      <c r="E50" s="711"/>
      <c r="F50" s="710"/>
      <c r="G50" s="710"/>
    </row>
    <row r="51" spans="1:7" s="3" customFormat="1" ht="12.75" customHeight="1">
      <c r="A51" s="57" t="s">
        <v>583</v>
      </c>
      <c r="B51" s="57"/>
      <c r="C51" s="57"/>
      <c r="D51" s="57"/>
      <c r="E51" s="712"/>
      <c r="F51" s="57"/>
    </row>
    <row r="52" spans="1:7">
      <c r="A52" s="62" t="s">
        <v>536</v>
      </c>
      <c r="B52" s="3"/>
      <c r="C52" s="3"/>
      <c r="D52" s="3"/>
      <c r="E52" s="3"/>
      <c r="F52" s="3"/>
      <c r="G52" s="3"/>
    </row>
    <row r="53" spans="1:7">
      <c r="A53" s="713"/>
      <c r="B53" s="713"/>
      <c r="C53" s="713"/>
      <c r="D53" s="713"/>
      <c r="E53" s="713"/>
      <c r="F53" s="713"/>
    </row>
    <row r="54" spans="1:7">
      <c r="A54" s="713"/>
      <c r="B54" s="713"/>
      <c r="C54" s="713"/>
      <c r="D54" s="713"/>
      <c r="E54" s="713"/>
      <c r="F54" s="713"/>
    </row>
    <row r="55" spans="1:7">
      <c r="A55" s="713"/>
      <c r="B55" s="713"/>
      <c r="C55" s="713"/>
      <c r="D55" s="713"/>
      <c r="E55" s="713"/>
      <c r="F55" s="713"/>
    </row>
    <row r="56" spans="1:7">
      <c r="A56" s="713"/>
      <c r="B56" s="713"/>
      <c r="C56" s="713"/>
      <c r="D56" s="713"/>
      <c r="E56" s="1280"/>
      <c r="F56" s="1280"/>
    </row>
    <row r="57" spans="1:7">
      <c r="A57" s="713"/>
      <c r="B57" s="713"/>
      <c r="C57" s="713"/>
      <c r="D57" s="713"/>
      <c r="E57" s="713"/>
      <c r="F57" s="713"/>
    </row>
    <row r="58" spans="1:7">
      <c r="A58" s="713"/>
      <c r="B58" s="713"/>
      <c r="C58" s="713"/>
      <c r="D58" s="713"/>
      <c r="E58" s="713"/>
      <c r="F58" s="713"/>
    </row>
    <row r="59" spans="1:7">
      <c r="A59" s="713"/>
      <c r="B59" s="713"/>
      <c r="C59" s="713"/>
      <c r="D59" s="713"/>
      <c r="E59" s="713"/>
      <c r="F59" s="713"/>
    </row>
    <row r="60" spans="1:7">
      <c r="A60" s="713"/>
      <c r="B60" s="713"/>
      <c r="C60" s="713"/>
      <c r="D60" s="713"/>
      <c r="E60" s="713"/>
      <c r="F60" s="713"/>
    </row>
    <row r="61" spans="1:7">
      <c r="A61" s="713"/>
      <c r="B61" s="713"/>
      <c r="C61" s="713"/>
      <c r="D61" s="713"/>
      <c r="E61" s="713"/>
      <c r="F61" s="713"/>
    </row>
    <row r="62" spans="1:7">
      <c r="A62" s="713"/>
      <c r="B62" s="713"/>
      <c r="C62" s="713"/>
      <c r="D62" s="713"/>
      <c r="E62" s="713"/>
      <c r="F62" s="713"/>
    </row>
    <row r="63" spans="1:7">
      <c r="A63" s="713"/>
      <c r="B63" s="713"/>
      <c r="C63" s="713"/>
      <c r="D63" s="713"/>
      <c r="E63" s="713"/>
      <c r="F63" s="713"/>
    </row>
    <row r="64" spans="1:7">
      <c r="A64" s="713"/>
      <c r="B64" s="713"/>
      <c r="C64" s="713"/>
      <c r="D64" s="713"/>
      <c r="E64" s="713"/>
      <c r="F64" s="713"/>
    </row>
    <row r="65" spans="1:6">
      <c r="A65" s="713"/>
      <c r="B65" s="713"/>
      <c r="C65" s="713"/>
      <c r="D65" s="713"/>
      <c r="E65" s="713"/>
      <c r="F65" s="713"/>
    </row>
    <row r="66" spans="1:6">
      <c r="A66" s="713"/>
      <c r="B66" s="713"/>
      <c r="C66" s="713"/>
      <c r="D66" s="713"/>
      <c r="E66" s="713"/>
      <c r="F66" s="713"/>
    </row>
    <row r="67" spans="1:6">
      <c r="A67" s="713"/>
      <c r="B67" s="713"/>
      <c r="C67" s="713"/>
      <c r="D67" s="713"/>
      <c r="E67" s="713"/>
      <c r="F67" s="713"/>
    </row>
    <row r="68" spans="1:6">
      <c r="A68" s="713"/>
      <c r="B68" s="713"/>
      <c r="C68" s="713"/>
      <c r="D68" s="713"/>
      <c r="E68" s="713"/>
      <c r="F68" s="713"/>
    </row>
    <row r="69" spans="1:6">
      <c r="A69" s="713"/>
      <c r="B69" s="713"/>
      <c r="C69" s="713"/>
      <c r="D69" s="713"/>
      <c r="E69" s="713"/>
      <c r="F69" s="713"/>
    </row>
    <row r="70" spans="1:6">
      <c r="A70" s="713"/>
      <c r="B70" s="713"/>
      <c r="C70" s="713"/>
      <c r="D70" s="713"/>
      <c r="E70" s="713"/>
      <c r="F70" s="713"/>
    </row>
    <row r="71" spans="1:6">
      <c r="A71" s="713"/>
      <c r="B71" s="713"/>
      <c r="C71" s="713"/>
      <c r="D71" s="713"/>
      <c r="E71" s="713"/>
      <c r="F71" s="713"/>
    </row>
    <row r="72" spans="1:6">
      <c r="A72" s="713"/>
      <c r="B72" s="713"/>
      <c r="C72" s="713"/>
      <c r="D72" s="713"/>
      <c r="E72" s="713"/>
      <c r="F72" s="713"/>
    </row>
    <row r="73" spans="1:6">
      <c r="A73" s="713"/>
      <c r="B73" s="713"/>
      <c r="C73" s="713"/>
      <c r="D73" s="713"/>
      <c r="E73" s="713"/>
      <c r="F73" s="713"/>
    </row>
    <row r="74" spans="1:6">
      <c r="A74" s="713"/>
      <c r="B74" s="713"/>
      <c r="C74" s="713"/>
      <c r="D74" s="713"/>
      <c r="E74" s="713"/>
      <c r="F74" s="713"/>
    </row>
    <row r="75" spans="1:6">
      <c r="A75" s="713"/>
      <c r="B75" s="713"/>
      <c r="C75" s="713"/>
      <c r="D75" s="713"/>
      <c r="E75" s="713"/>
      <c r="F75" s="713"/>
    </row>
    <row r="76" spans="1:6">
      <c r="A76" s="713"/>
      <c r="B76" s="713"/>
      <c r="C76" s="713"/>
      <c r="D76" s="713"/>
      <c r="E76" s="713"/>
      <c r="F76" s="713"/>
    </row>
    <row r="77" spans="1:6">
      <c r="A77" s="713"/>
      <c r="B77" s="713"/>
      <c r="C77" s="713"/>
      <c r="D77" s="713"/>
      <c r="E77" s="713"/>
      <c r="F77" s="713"/>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39370078740157483" right="0.51181102362204722" top="0.70866141732283472" bottom="0.59055118110236227" header="0" footer="0.27559055118110237"/>
  <pageSetup paperSize="9" firstPageNumber="8" fitToWidth="0" orientation="portrait" useFirstPageNumber="1" r:id="rId1"/>
  <headerFooter scaleWithDoc="0" alignWithMargins="0">
    <oddFooter xml:space="preserve">&amp;C
</oddFooter>
  </headerFooter>
  <ignoredErrors>
    <ignoredError sqref="A8 A10 A9 A36 A34:A35 A18:A20 A12:A17 A21:A23 A43:A45 A38:A42 A46: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E53"/>
  <sheetViews>
    <sheetView zoomScale="115" zoomScaleNormal="115" zoomScaleSheetLayoutView="100" workbookViewId="0">
      <selection sqref="A1:B1"/>
    </sheetView>
  </sheetViews>
  <sheetFormatPr defaultColWidth="9" defaultRowHeight="10.5"/>
  <cols>
    <col min="1" max="1" width="12.625" style="3" customWidth="1"/>
    <col min="2" max="2" width="12.25" style="3" customWidth="1"/>
    <col min="3" max="8" width="11.625" style="3" customWidth="1"/>
    <col min="9" max="16384" width="9" style="3"/>
  </cols>
  <sheetData>
    <row r="1" spans="1:31" ht="26.25" customHeight="1">
      <c r="A1" s="1292" t="s">
        <v>537</v>
      </c>
      <c r="B1" s="1292"/>
      <c r="C1" s="1302"/>
      <c r="D1" s="1302"/>
      <c r="E1" s="111"/>
      <c r="F1" s="111"/>
    </row>
    <row r="2" spans="1:31" s="23" customFormat="1" ht="18.75" customHeight="1" thickBot="1">
      <c r="A2" s="694" t="s">
        <v>135</v>
      </c>
      <c r="B2" s="4"/>
      <c r="C2" s="4"/>
      <c r="D2" s="3"/>
      <c r="E2" s="3"/>
      <c r="F2" s="695" t="s">
        <v>346</v>
      </c>
      <c r="G2" s="3"/>
      <c r="H2" s="3"/>
      <c r="I2" s="3"/>
      <c r="J2" s="3"/>
      <c r="K2" s="3"/>
      <c r="L2" s="3"/>
      <c r="M2" s="3"/>
      <c r="N2" s="3"/>
      <c r="O2" s="3"/>
      <c r="P2" s="3"/>
      <c r="Q2" s="3"/>
      <c r="R2" s="3"/>
      <c r="S2" s="3"/>
      <c r="T2" s="3"/>
      <c r="U2" s="3"/>
      <c r="V2" s="3"/>
      <c r="W2" s="3"/>
      <c r="X2" s="3"/>
      <c r="Y2" s="3"/>
      <c r="Z2" s="3"/>
      <c r="AA2" s="3"/>
      <c r="AB2" s="3"/>
      <c r="AC2" s="3"/>
      <c r="AD2" s="3"/>
      <c r="AE2" s="3"/>
    </row>
    <row r="3" spans="1:31" s="23" customFormat="1" ht="15" customHeight="1" thickTop="1">
      <c r="A3" s="696" t="s">
        <v>216</v>
      </c>
      <c r="B3" s="1298" t="s">
        <v>407</v>
      </c>
      <c r="C3" s="1298" t="s">
        <v>408</v>
      </c>
      <c r="D3" s="1300" t="s">
        <v>409</v>
      </c>
      <c r="E3" s="1298" t="s">
        <v>410</v>
      </c>
      <c r="F3" s="1300" t="s">
        <v>411</v>
      </c>
      <c r="G3" s="3"/>
      <c r="H3" s="3"/>
      <c r="I3" s="3"/>
      <c r="J3" s="3"/>
      <c r="K3" s="3"/>
      <c r="L3" s="3"/>
      <c r="M3" s="3"/>
      <c r="N3" s="3"/>
      <c r="O3" s="3"/>
      <c r="P3" s="3"/>
      <c r="Q3" s="3"/>
      <c r="R3" s="3"/>
      <c r="S3" s="3"/>
      <c r="T3" s="3"/>
      <c r="U3" s="3"/>
      <c r="V3" s="3"/>
      <c r="W3" s="3"/>
      <c r="X3" s="3"/>
      <c r="Y3" s="3"/>
      <c r="Z3" s="3"/>
      <c r="AA3" s="3"/>
      <c r="AB3" s="3"/>
      <c r="AC3" s="3"/>
      <c r="AD3" s="3"/>
      <c r="AE3" s="3"/>
    </row>
    <row r="4" spans="1:31" ht="10.5" customHeight="1">
      <c r="A4" s="700" t="s">
        <v>341</v>
      </c>
      <c r="B4" s="1299"/>
      <c r="C4" s="1299"/>
      <c r="D4" s="1301"/>
      <c r="E4" s="1299"/>
      <c r="F4" s="1301"/>
    </row>
    <row r="5" spans="1:31" ht="16.5" customHeight="1">
      <c r="A5" s="626"/>
      <c r="B5" s="714"/>
      <c r="C5" s="714"/>
      <c r="D5" s="714"/>
      <c r="E5" s="715"/>
      <c r="F5" s="716"/>
    </row>
    <row r="6" spans="1:31" ht="16.5" customHeight="1">
      <c r="A6" s="104" t="s">
        <v>585</v>
      </c>
      <c r="B6" s="139">
        <v>6923420</v>
      </c>
      <c r="C6" s="139">
        <v>4954598</v>
      </c>
      <c r="D6" s="139">
        <v>586649</v>
      </c>
      <c r="E6" s="138">
        <v>225728</v>
      </c>
      <c r="F6" s="181">
        <v>1156445</v>
      </c>
    </row>
    <row r="7" spans="1:31" ht="16.5" customHeight="1">
      <c r="A7" s="104" t="s">
        <v>561</v>
      </c>
      <c r="B7" s="139">
        <v>6948491</v>
      </c>
      <c r="C7" s="139">
        <v>4981219</v>
      </c>
      <c r="D7" s="139">
        <v>589183</v>
      </c>
      <c r="E7" s="138">
        <v>223120</v>
      </c>
      <c r="F7" s="181">
        <v>1154969</v>
      </c>
    </row>
    <row r="8" spans="1:31" ht="16.5" customHeight="1">
      <c r="A8" s="104" t="s">
        <v>580</v>
      </c>
      <c r="B8" s="139">
        <v>6984813</v>
      </c>
      <c r="C8" s="139">
        <v>4994828</v>
      </c>
      <c r="D8" s="139">
        <v>591475</v>
      </c>
      <c r="E8" s="138">
        <v>223544</v>
      </c>
      <c r="F8" s="181">
        <v>1174966</v>
      </c>
    </row>
    <row r="9" spans="1:31" ht="16.5" customHeight="1">
      <c r="A9" s="89"/>
      <c r="B9" s="139"/>
      <c r="C9" s="139"/>
      <c r="D9" s="139"/>
      <c r="E9" s="138"/>
      <c r="F9" s="181"/>
    </row>
    <row r="10" spans="1:31" ht="16.5" customHeight="1">
      <c r="A10" s="104" t="s">
        <v>708</v>
      </c>
      <c r="B10" s="138">
        <v>6876986</v>
      </c>
      <c r="C10" s="184">
        <v>4960283</v>
      </c>
      <c r="D10" s="139">
        <v>577988</v>
      </c>
      <c r="E10" s="139">
        <v>219531</v>
      </c>
      <c r="F10" s="139">
        <v>1119184</v>
      </c>
    </row>
    <row r="11" spans="1:31" ht="16.5" customHeight="1">
      <c r="A11" s="104" t="s">
        <v>673</v>
      </c>
      <c r="B11" s="138">
        <v>7028397</v>
      </c>
      <c r="C11" s="184">
        <v>5073143</v>
      </c>
      <c r="D11" s="139">
        <v>589015</v>
      </c>
      <c r="E11" s="139">
        <v>222311</v>
      </c>
      <c r="F11" s="139">
        <v>1143928</v>
      </c>
    </row>
    <row r="12" spans="1:31" ht="16.5" customHeight="1">
      <c r="A12" s="104" t="s">
        <v>618</v>
      </c>
      <c r="B12" s="138">
        <v>6936678</v>
      </c>
      <c r="C12" s="184">
        <v>4990631</v>
      </c>
      <c r="D12" s="139">
        <v>587142</v>
      </c>
      <c r="E12" s="139">
        <v>221115</v>
      </c>
      <c r="F12" s="139">
        <v>1137790</v>
      </c>
    </row>
    <row r="13" spans="1:31" ht="16.5" customHeight="1">
      <c r="A13" s="104" t="s">
        <v>619</v>
      </c>
      <c r="B13" s="138">
        <v>6949476</v>
      </c>
      <c r="C13" s="184">
        <v>4995232</v>
      </c>
      <c r="D13" s="139">
        <v>589157</v>
      </c>
      <c r="E13" s="139">
        <v>222772</v>
      </c>
      <c r="F13" s="139">
        <v>1142315</v>
      </c>
    </row>
    <row r="14" spans="1:31" ht="16.5" customHeight="1">
      <c r="A14" s="104" t="s">
        <v>620</v>
      </c>
      <c r="B14" s="138">
        <v>6903775</v>
      </c>
      <c r="C14" s="184">
        <v>4947862</v>
      </c>
      <c r="D14" s="139">
        <v>595534</v>
      </c>
      <c r="E14" s="139">
        <v>222198</v>
      </c>
      <c r="F14" s="139">
        <v>1138181</v>
      </c>
    </row>
    <row r="15" spans="1:31" ht="16.5" customHeight="1">
      <c r="A15" s="104" t="s">
        <v>598</v>
      </c>
      <c r="B15" s="138">
        <v>6903446</v>
      </c>
      <c r="C15" s="184">
        <v>4922763</v>
      </c>
      <c r="D15" s="139">
        <v>588701</v>
      </c>
      <c r="E15" s="139">
        <v>222378</v>
      </c>
      <c r="F15" s="139">
        <v>1169604</v>
      </c>
    </row>
    <row r="16" spans="1:31" ht="16.5" customHeight="1">
      <c r="A16" s="104" t="s">
        <v>560</v>
      </c>
      <c r="B16" s="138">
        <v>6954328</v>
      </c>
      <c r="C16" s="184">
        <v>4981772</v>
      </c>
      <c r="D16" s="139">
        <v>584396</v>
      </c>
      <c r="E16" s="139">
        <v>221241</v>
      </c>
      <c r="F16" s="139">
        <v>1166919</v>
      </c>
    </row>
    <row r="17" spans="1:6" ht="16.5" customHeight="1">
      <c r="A17" s="104" t="s">
        <v>566</v>
      </c>
      <c r="B17" s="138">
        <v>6984813</v>
      </c>
      <c r="C17" s="184">
        <v>4994828</v>
      </c>
      <c r="D17" s="139">
        <v>591475</v>
      </c>
      <c r="E17" s="139">
        <v>223544</v>
      </c>
      <c r="F17" s="139">
        <v>1174966</v>
      </c>
    </row>
    <row r="18" spans="1:6" ht="16.5" customHeight="1">
      <c r="A18" s="104" t="s">
        <v>637</v>
      </c>
      <c r="B18" s="138">
        <v>6871482</v>
      </c>
      <c r="C18" s="184">
        <v>4913221</v>
      </c>
      <c r="D18" s="139">
        <v>579085</v>
      </c>
      <c r="E18" s="139">
        <v>221802</v>
      </c>
      <c r="F18" s="139">
        <v>1157374</v>
      </c>
    </row>
    <row r="19" spans="1:6" ht="16.5" customHeight="1">
      <c r="A19" s="104" t="s">
        <v>674</v>
      </c>
      <c r="B19" s="138">
        <f>SUM(C19:F19)</f>
        <v>6858391</v>
      </c>
      <c r="C19" s="138">
        <v>4903306</v>
      </c>
      <c r="D19" s="138">
        <v>580296</v>
      </c>
      <c r="E19" s="139">
        <v>221849</v>
      </c>
      <c r="F19" s="139">
        <v>1152940</v>
      </c>
    </row>
    <row r="20" spans="1:6" ht="16.5" customHeight="1">
      <c r="A20" s="104" t="s">
        <v>670</v>
      </c>
      <c r="B20" s="138">
        <f t="shared" ref="B20:B21" si="0">SUM(C20:F20)</f>
        <v>6883992</v>
      </c>
      <c r="C20" s="138">
        <v>4947379</v>
      </c>
      <c r="D20" s="138">
        <v>583064</v>
      </c>
      <c r="E20" s="139">
        <v>217068</v>
      </c>
      <c r="F20" s="139">
        <v>1136481</v>
      </c>
    </row>
    <row r="21" spans="1:6" ht="16.5" customHeight="1">
      <c r="A21" s="104" t="s">
        <v>648</v>
      </c>
      <c r="B21" s="138">
        <f t="shared" si="0"/>
        <v>6919596</v>
      </c>
      <c r="C21" s="138">
        <v>4979081</v>
      </c>
      <c r="D21" s="138">
        <v>580823</v>
      </c>
      <c r="E21" s="139">
        <v>218683</v>
      </c>
      <c r="F21" s="139">
        <v>1141009</v>
      </c>
    </row>
    <row r="22" spans="1:6" ht="16.5" customHeight="1">
      <c r="A22" s="104" t="s">
        <v>649</v>
      </c>
      <c r="B22" s="138" t="s">
        <v>763</v>
      </c>
      <c r="C22" s="138" t="s">
        <v>763</v>
      </c>
      <c r="D22" s="138" t="s">
        <v>763</v>
      </c>
      <c r="E22" s="139">
        <v>217389</v>
      </c>
      <c r="F22" s="139" t="s">
        <v>763</v>
      </c>
    </row>
    <row r="23" spans="1:6" ht="6.75" customHeight="1">
      <c r="A23" s="707"/>
      <c r="B23" s="711" t="s">
        <v>591</v>
      </c>
      <c r="C23" s="717"/>
      <c r="D23" s="710"/>
      <c r="E23" s="711"/>
      <c r="F23" s="710"/>
    </row>
    <row r="24" spans="1:6" ht="15" customHeight="1">
      <c r="A24" s="57" t="s">
        <v>461</v>
      </c>
      <c r="B24" s="57"/>
      <c r="C24" s="57"/>
      <c r="D24" s="57"/>
      <c r="E24" s="712"/>
      <c r="F24" s="57"/>
    </row>
    <row r="25" spans="1:6" ht="14.25" customHeight="1">
      <c r="A25" s="712" t="s">
        <v>551</v>
      </c>
      <c r="B25" s="57"/>
      <c r="C25" s="57"/>
      <c r="D25" s="57"/>
      <c r="E25" s="57"/>
      <c r="F25" s="57"/>
    </row>
    <row r="26" spans="1:6" ht="14.25" customHeight="1">
      <c r="A26" s="62" t="s">
        <v>557</v>
      </c>
    </row>
    <row r="27" spans="1:6" ht="12.75" customHeight="1">
      <c r="A27" s="62"/>
    </row>
    <row r="28" spans="1:6" ht="16.5" customHeight="1" thickBot="1">
      <c r="A28" s="718" t="s">
        <v>136</v>
      </c>
      <c r="B28" s="719"/>
      <c r="C28" s="719"/>
      <c r="F28" s="695" t="s">
        <v>346</v>
      </c>
    </row>
    <row r="29" spans="1:6" ht="12" thickTop="1">
      <c r="A29" s="696" t="s">
        <v>1</v>
      </c>
      <c r="B29" s="1298" t="s">
        <v>348</v>
      </c>
      <c r="C29" s="1298" t="s">
        <v>349</v>
      </c>
      <c r="D29" s="1298" t="s">
        <v>350</v>
      </c>
      <c r="E29" s="1298" t="s">
        <v>351</v>
      </c>
      <c r="F29" s="1300" t="s">
        <v>352</v>
      </c>
    </row>
    <row r="30" spans="1:6" ht="11.25">
      <c r="A30" s="700" t="s">
        <v>22</v>
      </c>
      <c r="B30" s="1299"/>
      <c r="C30" s="1299"/>
      <c r="D30" s="1299"/>
      <c r="E30" s="1299"/>
      <c r="F30" s="1301"/>
    </row>
    <row r="31" spans="1:6">
      <c r="A31" s="626"/>
      <c r="B31" s="720"/>
      <c r="C31" s="721"/>
      <c r="D31" s="722"/>
      <c r="E31" s="720"/>
      <c r="F31" s="722"/>
    </row>
    <row r="32" spans="1:6" ht="16.5" customHeight="1">
      <c r="A32" s="104" t="s">
        <v>585</v>
      </c>
      <c r="B32" s="138">
        <v>3225256</v>
      </c>
      <c r="C32" s="174">
        <v>2515458</v>
      </c>
      <c r="D32" s="174">
        <v>276330</v>
      </c>
      <c r="E32" s="174">
        <v>120491</v>
      </c>
      <c r="F32" s="181">
        <v>312977</v>
      </c>
    </row>
    <row r="33" spans="1:6" ht="16.5" customHeight="1">
      <c r="A33" s="104" t="s">
        <v>561</v>
      </c>
      <c r="B33" s="138">
        <v>3327088</v>
      </c>
      <c r="C33" s="174">
        <v>2609097</v>
      </c>
      <c r="D33" s="179">
        <v>280170</v>
      </c>
      <c r="E33" s="174">
        <v>118912</v>
      </c>
      <c r="F33" s="181">
        <v>318909</v>
      </c>
    </row>
    <row r="34" spans="1:6" ht="16.5" customHeight="1">
      <c r="A34" s="104" t="s">
        <v>580</v>
      </c>
      <c r="B34" s="138">
        <v>3444527</v>
      </c>
      <c r="C34" s="174">
        <v>2727857</v>
      </c>
      <c r="D34" s="179">
        <v>279105</v>
      </c>
      <c r="E34" s="174">
        <v>119018</v>
      </c>
      <c r="F34" s="181">
        <v>318547</v>
      </c>
    </row>
    <row r="35" spans="1:6" ht="16.5" customHeight="1">
      <c r="A35" s="89"/>
      <c r="B35" s="129"/>
      <c r="C35" s="184"/>
      <c r="D35" s="178"/>
      <c r="E35" s="129"/>
      <c r="F35" s="178"/>
    </row>
    <row r="36" spans="1:6" ht="16.5" customHeight="1">
      <c r="A36" s="104" t="s">
        <v>708</v>
      </c>
      <c r="B36" s="138">
        <v>3373455</v>
      </c>
      <c r="C36" s="138">
        <v>2655016</v>
      </c>
      <c r="D36" s="138">
        <v>274650</v>
      </c>
      <c r="E36" s="138">
        <v>118580</v>
      </c>
      <c r="F36" s="181">
        <v>325209</v>
      </c>
    </row>
    <row r="37" spans="1:6" ht="16.5" customHeight="1">
      <c r="A37" s="104" t="s">
        <v>673</v>
      </c>
      <c r="B37" s="138">
        <v>3396467</v>
      </c>
      <c r="C37" s="184">
        <v>2673598</v>
      </c>
      <c r="D37" s="181">
        <v>277952</v>
      </c>
      <c r="E37" s="138">
        <v>118621</v>
      </c>
      <c r="F37" s="181">
        <v>326296</v>
      </c>
    </row>
    <row r="38" spans="1:6" ht="16.5" customHeight="1">
      <c r="A38" s="104" t="s">
        <v>618</v>
      </c>
      <c r="B38" s="138">
        <v>3395016</v>
      </c>
      <c r="C38" s="184">
        <v>2671614</v>
      </c>
      <c r="D38" s="181">
        <v>277459</v>
      </c>
      <c r="E38" s="138">
        <v>118391</v>
      </c>
      <c r="F38" s="181">
        <v>327552</v>
      </c>
    </row>
    <row r="39" spans="1:6" ht="16.5" customHeight="1">
      <c r="A39" s="104" t="s">
        <v>619</v>
      </c>
      <c r="B39" s="138">
        <v>3406085</v>
      </c>
      <c r="C39" s="184">
        <v>2680182</v>
      </c>
      <c r="D39" s="181">
        <v>279015</v>
      </c>
      <c r="E39" s="138">
        <v>118289</v>
      </c>
      <c r="F39" s="181">
        <v>328599</v>
      </c>
    </row>
    <row r="40" spans="1:6" ht="16.5" customHeight="1">
      <c r="A40" s="104" t="s">
        <v>620</v>
      </c>
      <c r="B40" s="138">
        <v>3399207</v>
      </c>
      <c r="C40" s="184">
        <v>2678888</v>
      </c>
      <c r="D40" s="181">
        <v>281725</v>
      </c>
      <c r="E40" s="138">
        <v>119027</v>
      </c>
      <c r="F40" s="181">
        <v>319567</v>
      </c>
    </row>
    <row r="41" spans="1:6" ht="16.5" customHeight="1">
      <c r="A41" s="104" t="s">
        <v>598</v>
      </c>
      <c r="B41" s="138">
        <v>3413076</v>
      </c>
      <c r="C41" s="184">
        <v>2698084</v>
      </c>
      <c r="D41" s="181">
        <v>276966</v>
      </c>
      <c r="E41" s="138">
        <v>119463</v>
      </c>
      <c r="F41" s="181">
        <v>318563</v>
      </c>
    </row>
    <row r="42" spans="1:6" ht="16.5" customHeight="1">
      <c r="A42" s="104" t="s">
        <v>560</v>
      </c>
      <c r="B42" s="138">
        <v>3436291</v>
      </c>
      <c r="C42" s="184">
        <v>2720123</v>
      </c>
      <c r="D42" s="181">
        <v>278115</v>
      </c>
      <c r="E42" s="138">
        <v>119257</v>
      </c>
      <c r="F42" s="181">
        <v>318796</v>
      </c>
    </row>
    <row r="43" spans="1:6" ht="16.5" customHeight="1">
      <c r="A43" s="104" t="s">
        <v>566</v>
      </c>
      <c r="B43" s="138">
        <v>3444527</v>
      </c>
      <c r="C43" s="184">
        <v>2727857</v>
      </c>
      <c r="D43" s="181">
        <v>279105</v>
      </c>
      <c r="E43" s="138">
        <v>119018</v>
      </c>
      <c r="F43" s="181">
        <v>318547</v>
      </c>
    </row>
    <row r="44" spans="1:6" ht="16.5" customHeight="1">
      <c r="A44" s="104" t="s">
        <v>637</v>
      </c>
      <c r="B44" s="138">
        <f>SUM(C44:F44)</f>
        <v>3444863</v>
      </c>
      <c r="C44" s="184">
        <v>2731650</v>
      </c>
      <c r="D44" s="181">
        <v>276403</v>
      </c>
      <c r="E44" s="138">
        <v>118028</v>
      </c>
      <c r="F44" s="181">
        <v>318782</v>
      </c>
    </row>
    <row r="45" spans="1:6" ht="16.5" customHeight="1">
      <c r="A45" s="104" t="s">
        <v>623</v>
      </c>
      <c r="B45" s="138">
        <f>SUM(C45:F45)</f>
        <v>3442696</v>
      </c>
      <c r="C45" s="138">
        <v>2730256</v>
      </c>
      <c r="D45" s="138">
        <v>276542</v>
      </c>
      <c r="E45" s="139">
        <v>117427</v>
      </c>
      <c r="F45" s="139">
        <v>318471</v>
      </c>
    </row>
    <row r="46" spans="1:6" ht="16.5" customHeight="1">
      <c r="A46" s="104" t="s">
        <v>671</v>
      </c>
      <c r="B46" s="138">
        <f t="shared" ref="B46:B47" si="1">SUM(C46:F46)</f>
        <v>3468169</v>
      </c>
      <c r="C46" s="138">
        <v>2738331</v>
      </c>
      <c r="D46" s="138">
        <v>276538</v>
      </c>
      <c r="E46" s="139">
        <v>121147</v>
      </c>
      <c r="F46" s="139">
        <v>332153</v>
      </c>
    </row>
    <row r="47" spans="1:6" ht="16.5" customHeight="1">
      <c r="A47" s="104" t="s">
        <v>616</v>
      </c>
      <c r="B47" s="138">
        <f t="shared" si="1"/>
        <v>3460365</v>
      </c>
      <c r="C47" s="138">
        <v>2736251</v>
      </c>
      <c r="D47" s="138">
        <v>274179</v>
      </c>
      <c r="E47" s="138">
        <v>118330</v>
      </c>
      <c r="F47" s="181">
        <v>331605</v>
      </c>
    </row>
    <row r="48" spans="1:6" ht="16.5" customHeight="1">
      <c r="A48" s="104" t="s">
        <v>672</v>
      </c>
      <c r="B48" s="138" t="s">
        <v>763</v>
      </c>
      <c r="C48" s="138" t="s">
        <v>763</v>
      </c>
      <c r="D48" s="138" t="s">
        <v>763</v>
      </c>
      <c r="E48" s="139">
        <v>119086</v>
      </c>
      <c r="F48" s="139" t="s">
        <v>763</v>
      </c>
    </row>
    <row r="49" spans="1:6" ht="7.5" customHeight="1">
      <c r="A49" s="62"/>
      <c r="B49" s="711"/>
      <c r="C49" s="184"/>
      <c r="D49" s="156"/>
      <c r="E49" s="155"/>
      <c r="F49" s="156"/>
    </row>
    <row r="50" spans="1:6" ht="13.5" customHeight="1">
      <c r="A50" s="400" t="s">
        <v>214</v>
      </c>
      <c r="B50" s="400"/>
      <c r="C50" s="400"/>
      <c r="D50" s="723"/>
      <c r="E50" s="723"/>
      <c r="F50" s="723"/>
    </row>
    <row r="53" spans="1:6">
      <c r="D53" s="93"/>
    </row>
  </sheetData>
  <mergeCells count="12">
    <mergeCell ref="F29:F30"/>
    <mergeCell ref="B29:B30"/>
    <mergeCell ref="C29:C30"/>
    <mergeCell ref="D29:D30"/>
    <mergeCell ref="E29:E30"/>
    <mergeCell ref="E3:E4"/>
    <mergeCell ref="F3:F4"/>
    <mergeCell ref="A1:B1"/>
    <mergeCell ref="B3:B4"/>
    <mergeCell ref="C3:C4"/>
    <mergeCell ref="D3:D4"/>
    <mergeCell ref="C1:D1"/>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 A33 A8:A9 A34:A35 A15:A17 A11:A14 A18:A22 A41:A43 A37:A40 A44: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A907"/>
  <sheetViews>
    <sheetView zoomScaleNormal="100" zoomScaleSheetLayoutView="100" workbookViewId="0">
      <pane ySplit="4" topLeftCell="A5" activePane="bottomLeft" state="frozen"/>
      <selection pane="bottomLeft"/>
    </sheetView>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c r="H1" s="111"/>
    </row>
    <row r="2" spans="1:27" ht="28.5" customHeight="1" thickBot="1">
      <c r="A2" s="1313" t="s">
        <v>555</v>
      </c>
      <c r="B2" s="1313"/>
      <c r="C2" s="1313"/>
      <c r="D2" s="1313"/>
      <c r="E2" s="1313"/>
      <c r="F2" s="1313"/>
      <c r="G2" s="1313"/>
      <c r="H2" s="1313"/>
      <c r="I2" s="1313"/>
      <c r="J2" s="1313"/>
      <c r="K2" s="1322" t="s">
        <v>137</v>
      </c>
      <c r="L2" s="1322"/>
      <c r="M2" s="1322"/>
      <c r="N2" s="1322"/>
    </row>
    <row r="3" spans="1:27" s="23" customFormat="1" ht="15" customHeight="1" thickTop="1">
      <c r="A3" s="1320" t="s">
        <v>500</v>
      </c>
      <c r="B3" s="1321"/>
      <c r="C3" s="1308" t="s">
        <v>227</v>
      </c>
      <c r="D3" s="1309"/>
      <c r="E3" s="1308" t="s">
        <v>228</v>
      </c>
      <c r="F3" s="1309"/>
      <c r="G3" s="1306" t="s">
        <v>190</v>
      </c>
      <c r="H3" s="1307"/>
      <c r="I3" s="1308" t="s">
        <v>191</v>
      </c>
      <c r="J3" s="1309"/>
      <c r="K3" s="1308" t="s">
        <v>229</v>
      </c>
      <c r="L3" s="1309"/>
      <c r="M3" s="1306" t="s">
        <v>446</v>
      </c>
      <c r="N3" s="1316"/>
      <c r="P3" s="3"/>
    </row>
    <row r="4" spans="1:27" s="23" customFormat="1" ht="15" customHeight="1">
      <c r="A4" s="1314" t="s">
        <v>237</v>
      </c>
      <c r="B4" s="1315"/>
      <c r="C4" s="725" t="s">
        <v>230</v>
      </c>
      <c r="D4" s="726" t="s">
        <v>232</v>
      </c>
      <c r="E4" s="725" t="s">
        <v>230</v>
      </c>
      <c r="F4" s="726" t="s">
        <v>232</v>
      </c>
      <c r="G4" s="725" t="s">
        <v>230</v>
      </c>
      <c r="H4" s="726" t="s">
        <v>232</v>
      </c>
      <c r="I4" s="725" t="s">
        <v>230</v>
      </c>
      <c r="J4" s="726" t="s">
        <v>232</v>
      </c>
      <c r="K4" s="725" t="s">
        <v>230</v>
      </c>
      <c r="L4" s="726" t="s">
        <v>232</v>
      </c>
      <c r="M4" s="725" t="s">
        <v>230</v>
      </c>
      <c r="N4" s="727" t="s">
        <v>231</v>
      </c>
      <c r="P4" s="3"/>
    </row>
    <row r="5" spans="1:27" ht="10.5" customHeight="1">
      <c r="A5" s="75"/>
      <c r="B5" s="75"/>
      <c r="C5" s="129"/>
      <c r="D5" s="129"/>
      <c r="E5" s="178"/>
      <c r="F5" s="129"/>
      <c r="G5" s="178"/>
      <c r="H5" s="129"/>
      <c r="I5" s="728"/>
      <c r="J5" s="728"/>
      <c r="K5" s="178"/>
      <c r="L5" s="129"/>
      <c r="M5" s="178"/>
      <c r="N5" s="149"/>
    </row>
    <row r="6" spans="1:27" ht="16.5" customHeight="1">
      <c r="A6" s="104" t="s">
        <v>585</v>
      </c>
      <c r="B6" s="104"/>
      <c r="C6" s="729">
        <v>47</v>
      </c>
      <c r="D6" s="729">
        <v>6755</v>
      </c>
      <c r="E6" s="729">
        <v>7</v>
      </c>
      <c r="F6" s="729">
        <v>1448</v>
      </c>
      <c r="G6" s="729">
        <v>9</v>
      </c>
      <c r="H6" s="729">
        <v>804</v>
      </c>
      <c r="I6" s="729">
        <v>5</v>
      </c>
      <c r="J6" s="729">
        <v>1298</v>
      </c>
      <c r="K6" s="729">
        <v>12</v>
      </c>
      <c r="L6" s="729">
        <v>1016</v>
      </c>
      <c r="M6" s="729">
        <v>14</v>
      </c>
      <c r="N6" s="730">
        <v>2189</v>
      </c>
      <c r="P6" s="731"/>
      <c r="Q6" s="731"/>
      <c r="R6" s="731"/>
      <c r="S6" s="731"/>
      <c r="T6" s="731"/>
      <c r="U6" s="731"/>
      <c r="V6" s="731"/>
      <c r="W6" s="731"/>
      <c r="X6" s="731"/>
      <c r="Y6" s="731"/>
      <c r="Z6" s="731"/>
      <c r="AA6" s="731"/>
    </row>
    <row r="7" spans="1:27" ht="16.5" customHeight="1">
      <c r="A7" s="106" t="s">
        <v>561</v>
      </c>
      <c r="B7" s="106"/>
      <c r="C7" s="729">
        <v>50</v>
      </c>
      <c r="D7" s="729">
        <v>18609</v>
      </c>
      <c r="E7" s="729">
        <v>8</v>
      </c>
      <c r="F7" s="729">
        <v>10402</v>
      </c>
      <c r="G7" s="729">
        <v>9</v>
      </c>
      <c r="H7" s="729">
        <v>1433</v>
      </c>
      <c r="I7" s="729">
        <v>7</v>
      </c>
      <c r="J7" s="729">
        <v>362</v>
      </c>
      <c r="K7" s="729">
        <v>11</v>
      </c>
      <c r="L7" s="729">
        <v>4546</v>
      </c>
      <c r="M7" s="729">
        <v>15</v>
      </c>
      <c r="N7" s="730">
        <v>1866</v>
      </c>
      <c r="P7" s="731"/>
      <c r="Q7" s="731"/>
      <c r="R7" s="731"/>
      <c r="S7" s="731"/>
      <c r="T7" s="731"/>
      <c r="U7" s="731"/>
      <c r="V7" s="731"/>
      <c r="W7" s="731"/>
      <c r="X7" s="731"/>
      <c r="Y7" s="731"/>
      <c r="Z7" s="731"/>
      <c r="AA7" s="731"/>
    </row>
    <row r="8" spans="1:27" ht="16.5" customHeight="1">
      <c r="A8" s="106" t="s">
        <v>580</v>
      </c>
      <c r="B8" s="106"/>
      <c r="C8" s="729">
        <v>79</v>
      </c>
      <c r="D8" s="729">
        <v>19342</v>
      </c>
      <c r="E8" s="729">
        <v>11</v>
      </c>
      <c r="F8" s="729">
        <v>2560</v>
      </c>
      <c r="G8" s="729">
        <v>15</v>
      </c>
      <c r="H8" s="729">
        <v>3900</v>
      </c>
      <c r="I8" s="729">
        <v>11</v>
      </c>
      <c r="J8" s="729">
        <v>485</v>
      </c>
      <c r="K8" s="729">
        <v>18</v>
      </c>
      <c r="L8" s="729">
        <v>6037</v>
      </c>
      <c r="M8" s="729">
        <v>24</v>
      </c>
      <c r="N8" s="730">
        <v>6360</v>
      </c>
      <c r="P8" s="731"/>
      <c r="Q8" s="731"/>
      <c r="R8" s="731"/>
      <c r="S8" s="731"/>
      <c r="T8" s="731"/>
      <c r="U8" s="731"/>
      <c r="V8" s="731"/>
      <c r="W8" s="731"/>
      <c r="X8" s="731"/>
      <c r="Y8" s="731"/>
      <c r="Z8" s="731"/>
      <c r="AA8" s="731"/>
    </row>
    <row r="9" spans="1:27" ht="16.5" customHeight="1">
      <c r="A9" s="106"/>
      <c r="B9" s="106"/>
      <c r="C9" s="729"/>
      <c r="D9" s="729"/>
      <c r="E9" s="729"/>
      <c r="F9" s="729"/>
      <c r="G9" s="729"/>
      <c r="H9" s="729"/>
      <c r="I9" s="729"/>
      <c r="J9" s="729"/>
      <c r="K9" s="729"/>
      <c r="L9" s="729"/>
      <c r="M9" s="729"/>
      <c r="N9" s="730"/>
      <c r="P9" s="732"/>
      <c r="Q9" s="731"/>
      <c r="R9" s="731"/>
      <c r="S9" s="731"/>
      <c r="T9" s="731"/>
      <c r="U9" s="731"/>
      <c r="V9" s="731"/>
      <c r="W9" s="731"/>
      <c r="X9" s="731"/>
      <c r="Y9" s="731"/>
      <c r="Z9" s="731"/>
    </row>
    <row r="10" spans="1:27" ht="16.5" customHeight="1">
      <c r="A10" s="104" t="s">
        <v>764</v>
      </c>
      <c r="B10" s="105"/>
      <c r="C10" s="729">
        <v>6</v>
      </c>
      <c r="D10" s="729">
        <v>470</v>
      </c>
      <c r="E10" s="733">
        <v>2</v>
      </c>
      <c r="F10" s="729">
        <v>190</v>
      </c>
      <c r="G10" s="733">
        <v>1</v>
      </c>
      <c r="H10" s="729">
        <v>10</v>
      </c>
      <c r="I10" s="734">
        <v>0</v>
      </c>
      <c r="J10" s="734">
        <v>0</v>
      </c>
      <c r="K10" s="729">
        <v>2</v>
      </c>
      <c r="L10" s="729">
        <v>103</v>
      </c>
      <c r="M10" s="733">
        <v>1</v>
      </c>
      <c r="N10" s="730">
        <v>167</v>
      </c>
      <c r="O10" s="299"/>
      <c r="P10" s="299"/>
      <c r="R10" s="299"/>
    </row>
    <row r="11" spans="1:27" ht="16.5" customHeight="1">
      <c r="A11" s="106" t="s">
        <v>618</v>
      </c>
      <c r="B11" s="105"/>
      <c r="C11" s="729">
        <v>5</v>
      </c>
      <c r="D11" s="729">
        <v>1183</v>
      </c>
      <c r="E11" s="733">
        <v>1</v>
      </c>
      <c r="F11" s="729">
        <v>420</v>
      </c>
      <c r="G11" s="735">
        <v>0</v>
      </c>
      <c r="H11" s="734">
        <v>0</v>
      </c>
      <c r="I11" s="729">
        <v>1</v>
      </c>
      <c r="J11" s="729">
        <v>53</v>
      </c>
      <c r="K11" s="734">
        <v>0</v>
      </c>
      <c r="L11" s="734">
        <v>0</v>
      </c>
      <c r="M11" s="733">
        <v>3</v>
      </c>
      <c r="N11" s="730">
        <v>710</v>
      </c>
      <c r="O11" s="299"/>
      <c r="P11" s="299"/>
      <c r="R11" s="299"/>
    </row>
    <row r="12" spans="1:27" ht="16.5" customHeight="1">
      <c r="A12" s="106" t="s">
        <v>619</v>
      </c>
      <c r="B12" s="105"/>
      <c r="C12" s="729">
        <v>7</v>
      </c>
      <c r="D12" s="729">
        <v>2801</v>
      </c>
      <c r="E12" s="733">
        <v>1</v>
      </c>
      <c r="F12" s="729">
        <v>376</v>
      </c>
      <c r="G12" s="733">
        <v>1</v>
      </c>
      <c r="H12" s="729">
        <v>2100</v>
      </c>
      <c r="I12" s="729">
        <v>2</v>
      </c>
      <c r="J12" s="729">
        <v>200</v>
      </c>
      <c r="K12" s="729">
        <v>1</v>
      </c>
      <c r="L12" s="729">
        <v>10</v>
      </c>
      <c r="M12" s="733">
        <v>2</v>
      </c>
      <c r="N12" s="730">
        <v>115</v>
      </c>
      <c r="O12" s="299"/>
      <c r="P12" s="299"/>
      <c r="R12" s="299"/>
    </row>
    <row r="13" spans="1:27" ht="16.5" customHeight="1">
      <c r="A13" s="106" t="s">
        <v>620</v>
      </c>
      <c r="B13" s="105"/>
      <c r="C13" s="729">
        <v>6</v>
      </c>
      <c r="D13" s="729">
        <v>456</v>
      </c>
      <c r="E13" s="733">
        <v>1</v>
      </c>
      <c r="F13" s="729">
        <v>96</v>
      </c>
      <c r="G13" s="733">
        <v>2</v>
      </c>
      <c r="H13" s="729">
        <v>105</v>
      </c>
      <c r="I13" s="729">
        <v>1</v>
      </c>
      <c r="J13" s="729">
        <v>10</v>
      </c>
      <c r="K13" s="729">
        <v>2</v>
      </c>
      <c r="L13" s="729">
        <v>245</v>
      </c>
      <c r="M13" s="735">
        <v>0</v>
      </c>
      <c r="N13" s="736">
        <v>0</v>
      </c>
      <c r="O13" s="299"/>
      <c r="P13" s="299"/>
      <c r="R13" s="299"/>
    </row>
    <row r="14" spans="1:27" ht="16.5" customHeight="1">
      <c r="A14" s="106" t="s">
        <v>598</v>
      </c>
      <c r="B14" s="105"/>
      <c r="C14" s="729">
        <v>7</v>
      </c>
      <c r="D14" s="729">
        <v>3341</v>
      </c>
      <c r="E14" s="733">
        <v>1</v>
      </c>
      <c r="F14" s="729">
        <v>551</v>
      </c>
      <c r="G14" s="733">
        <v>1</v>
      </c>
      <c r="H14" s="729">
        <v>38</v>
      </c>
      <c r="I14" s="734">
        <v>0</v>
      </c>
      <c r="J14" s="734">
        <v>0</v>
      </c>
      <c r="K14" s="729">
        <v>2</v>
      </c>
      <c r="L14" s="729">
        <v>152</v>
      </c>
      <c r="M14" s="733">
        <v>3</v>
      </c>
      <c r="N14" s="730">
        <v>2600</v>
      </c>
      <c r="O14" s="299"/>
      <c r="P14" s="299"/>
      <c r="R14" s="299"/>
    </row>
    <row r="15" spans="1:27" ht="16.5" customHeight="1">
      <c r="A15" s="106" t="s">
        <v>560</v>
      </c>
      <c r="B15" s="105"/>
      <c r="C15" s="229">
        <v>4</v>
      </c>
      <c r="D15" s="229">
        <v>1002</v>
      </c>
      <c r="E15" s="737">
        <v>0</v>
      </c>
      <c r="F15" s="232">
        <v>0</v>
      </c>
      <c r="G15" s="737">
        <v>0</v>
      </c>
      <c r="H15" s="232">
        <v>0</v>
      </c>
      <c r="I15" s="232">
        <v>0</v>
      </c>
      <c r="J15" s="232">
        <v>0</v>
      </c>
      <c r="K15" s="229">
        <v>1</v>
      </c>
      <c r="L15" s="229">
        <v>66</v>
      </c>
      <c r="M15" s="230">
        <v>3</v>
      </c>
      <c r="N15" s="231">
        <v>936</v>
      </c>
      <c r="O15" s="299"/>
      <c r="P15" s="299"/>
      <c r="R15" s="299"/>
    </row>
    <row r="16" spans="1:27" ht="16.5" customHeight="1">
      <c r="A16" s="106" t="s">
        <v>566</v>
      </c>
      <c r="B16" s="105"/>
      <c r="C16" s="229">
        <v>11</v>
      </c>
      <c r="D16" s="229">
        <v>3160</v>
      </c>
      <c r="E16" s="230">
        <v>1</v>
      </c>
      <c r="F16" s="229">
        <v>317</v>
      </c>
      <c r="G16" s="230">
        <v>5</v>
      </c>
      <c r="H16" s="229">
        <v>829</v>
      </c>
      <c r="I16" s="229">
        <v>3</v>
      </c>
      <c r="J16" s="229">
        <v>97</v>
      </c>
      <c r="K16" s="229">
        <v>2</v>
      </c>
      <c r="L16" s="229">
        <v>1917</v>
      </c>
      <c r="M16" s="737">
        <v>0</v>
      </c>
      <c r="N16" s="248">
        <v>0</v>
      </c>
      <c r="O16" s="299"/>
      <c r="P16" s="299"/>
      <c r="R16" s="299"/>
    </row>
    <row r="17" spans="1:25" ht="16.5" customHeight="1">
      <c r="A17" s="106" t="s">
        <v>637</v>
      </c>
      <c r="B17" s="105"/>
      <c r="C17" s="229">
        <v>10</v>
      </c>
      <c r="D17" s="229">
        <v>1157</v>
      </c>
      <c r="E17" s="230">
        <v>2</v>
      </c>
      <c r="F17" s="229">
        <v>519</v>
      </c>
      <c r="G17" s="230">
        <v>2</v>
      </c>
      <c r="H17" s="229">
        <v>115</v>
      </c>
      <c r="I17" s="229">
        <v>1</v>
      </c>
      <c r="J17" s="229">
        <v>44</v>
      </c>
      <c r="K17" s="229">
        <v>3</v>
      </c>
      <c r="L17" s="229">
        <v>283</v>
      </c>
      <c r="M17" s="230">
        <v>2</v>
      </c>
      <c r="N17" s="231">
        <v>196</v>
      </c>
      <c r="O17" s="299"/>
      <c r="P17" s="299"/>
      <c r="R17" s="299"/>
    </row>
    <row r="18" spans="1:25" ht="16.5" customHeight="1">
      <c r="A18" s="106" t="s">
        <v>647</v>
      </c>
      <c r="B18" s="105"/>
      <c r="C18" s="229">
        <v>3</v>
      </c>
      <c r="D18" s="229">
        <v>2090</v>
      </c>
      <c r="E18" s="737">
        <v>0</v>
      </c>
      <c r="F18" s="232">
        <v>0</v>
      </c>
      <c r="G18" s="230">
        <v>1</v>
      </c>
      <c r="H18" s="229">
        <v>90</v>
      </c>
      <c r="I18" s="232">
        <v>0</v>
      </c>
      <c r="J18" s="232">
        <v>0</v>
      </c>
      <c r="K18" s="232">
        <v>0</v>
      </c>
      <c r="L18" s="232">
        <v>0</v>
      </c>
      <c r="M18" s="230">
        <v>2</v>
      </c>
      <c r="N18" s="231">
        <v>2000</v>
      </c>
      <c r="O18" s="299"/>
      <c r="P18" s="299"/>
      <c r="R18" s="299"/>
    </row>
    <row r="19" spans="1:25" ht="15.75" customHeight="1">
      <c r="A19" s="106" t="s">
        <v>671</v>
      </c>
      <c r="B19" s="105"/>
      <c r="C19" s="229">
        <v>9</v>
      </c>
      <c r="D19" s="229">
        <v>1466</v>
      </c>
      <c r="E19" s="230">
        <v>2</v>
      </c>
      <c r="F19" s="229">
        <v>133</v>
      </c>
      <c r="G19" s="230">
        <v>3</v>
      </c>
      <c r="H19" s="229">
        <v>285</v>
      </c>
      <c r="I19" s="229">
        <v>1</v>
      </c>
      <c r="J19" s="229">
        <v>19</v>
      </c>
      <c r="K19" s="229">
        <v>1</v>
      </c>
      <c r="L19" s="229">
        <v>40</v>
      </c>
      <c r="M19" s="230">
        <v>2</v>
      </c>
      <c r="N19" s="231">
        <v>989</v>
      </c>
      <c r="O19" s="299"/>
      <c r="P19" s="299"/>
      <c r="R19" s="299"/>
    </row>
    <row r="20" spans="1:25" ht="15.75" customHeight="1">
      <c r="A20" s="106" t="s">
        <v>616</v>
      </c>
      <c r="B20" s="105"/>
      <c r="C20" s="229">
        <v>7</v>
      </c>
      <c r="D20" s="229">
        <v>2038</v>
      </c>
      <c r="E20" s="230">
        <v>2</v>
      </c>
      <c r="F20" s="229">
        <v>1210</v>
      </c>
      <c r="G20" s="230">
        <v>2</v>
      </c>
      <c r="H20" s="229">
        <v>98</v>
      </c>
      <c r="I20" s="232">
        <v>0</v>
      </c>
      <c r="J20" s="232">
        <v>0</v>
      </c>
      <c r="K20" s="229">
        <v>1</v>
      </c>
      <c r="L20" s="229">
        <v>30</v>
      </c>
      <c r="M20" s="230">
        <v>2</v>
      </c>
      <c r="N20" s="231">
        <v>700</v>
      </c>
      <c r="O20" s="299"/>
      <c r="P20" s="299"/>
      <c r="R20" s="299"/>
    </row>
    <row r="21" spans="1:25" ht="15.75" customHeight="1">
      <c r="A21" s="106" t="s">
        <v>672</v>
      </c>
      <c r="B21" s="105"/>
      <c r="C21" s="229">
        <v>13</v>
      </c>
      <c r="D21" s="229">
        <v>1668</v>
      </c>
      <c r="E21" s="230">
        <v>2</v>
      </c>
      <c r="F21" s="229">
        <v>173</v>
      </c>
      <c r="G21" s="230">
        <v>5</v>
      </c>
      <c r="H21" s="229">
        <v>657</v>
      </c>
      <c r="I21" s="229">
        <v>1</v>
      </c>
      <c r="J21" s="229">
        <v>10</v>
      </c>
      <c r="K21" s="229">
        <v>2</v>
      </c>
      <c r="L21" s="229">
        <v>185</v>
      </c>
      <c r="M21" s="230">
        <v>3</v>
      </c>
      <c r="N21" s="231">
        <v>643</v>
      </c>
      <c r="O21" s="299"/>
      <c r="P21" s="299"/>
      <c r="R21" s="299"/>
    </row>
    <row r="22" spans="1:25" ht="15.75" customHeight="1">
      <c r="A22" s="106" t="s">
        <v>673</v>
      </c>
      <c r="B22" s="105"/>
      <c r="C22" s="229">
        <v>5</v>
      </c>
      <c r="D22" s="229">
        <v>502</v>
      </c>
      <c r="E22" s="230">
        <v>1</v>
      </c>
      <c r="F22" s="229">
        <v>200</v>
      </c>
      <c r="G22" s="738" t="s">
        <v>830</v>
      </c>
      <c r="H22" s="739" t="s">
        <v>824</v>
      </c>
      <c r="I22" s="229">
        <v>3</v>
      </c>
      <c r="J22" s="229">
        <v>292</v>
      </c>
      <c r="K22" s="229">
        <v>1</v>
      </c>
      <c r="L22" s="229">
        <v>10</v>
      </c>
      <c r="M22" s="738" t="s">
        <v>824</v>
      </c>
      <c r="N22" s="740" t="s">
        <v>824</v>
      </c>
      <c r="O22" s="299"/>
      <c r="P22" s="299"/>
      <c r="R22" s="299"/>
    </row>
    <row r="23" spans="1:25" ht="6" customHeight="1">
      <c r="A23" s="741"/>
      <c r="B23" s="742"/>
      <c r="C23" s="397"/>
      <c r="D23" s="743"/>
      <c r="E23" s="744"/>
      <c r="F23" s="397"/>
      <c r="G23" s="744"/>
      <c r="H23" s="397"/>
      <c r="I23" s="397"/>
      <c r="J23" s="397"/>
      <c r="K23" s="743"/>
      <c r="L23" s="397"/>
      <c r="M23" s="744"/>
      <c r="N23" s="689"/>
    </row>
    <row r="24" spans="1:25" ht="15" customHeight="1">
      <c r="A24" s="592" t="s">
        <v>503</v>
      </c>
      <c r="B24" s="745"/>
      <c r="C24" s="745"/>
      <c r="D24" s="745"/>
      <c r="E24" s="745"/>
      <c r="F24" s="745"/>
      <c r="G24" s="745"/>
      <c r="H24" s="745"/>
      <c r="I24" s="745"/>
      <c r="J24" s="731"/>
      <c r="K24" s="745"/>
      <c r="L24" s="745"/>
      <c r="M24" s="745"/>
    </row>
    <row r="25" spans="1:25" ht="18.75" customHeight="1">
      <c r="A25" s="592"/>
      <c r="E25" s="299"/>
      <c r="N25" s="299"/>
    </row>
    <row r="26" spans="1:25" ht="18.75" customHeight="1">
      <c r="B26" s="299"/>
      <c r="C26" s="299"/>
    </row>
    <row r="27" spans="1:25" ht="26.25" customHeight="1" thickBot="1">
      <c r="A27" s="1313" t="s">
        <v>556</v>
      </c>
      <c r="B27" s="1313"/>
      <c r="C27" s="1313"/>
      <c r="D27" s="1313"/>
      <c r="E27" s="1313"/>
      <c r="H27" s="111"/>
      <c r="J27" s="746"/>
      <c r="K27" s="746"/>
      <c r="L27" s="746"/>
      <c r="M27" s="724" t="s">
        <v>137</v>
      </c>
    </row>
    <row r="28" spans="1:25" s="23" customFormat="1" ht="15" customHeight="1" thickTop="1">
      <c r="A28" s="1320" t="s">
        <v>233</v>
      </c>
      <c r="B28" s="1321"/>
      <c r="C28" s="1308" t="s">
        <v>234</v>
      </c>
      <c r="D28" s="1317"/>
      <c r="E28" s="1309"/>
      <c r="F28" s="1308" t="s">
        <v>235</v>
      </c>
      <c r="G28" s="1317"/>
      <c r="H28" s="1317"/>
      <c r="I28" s="1309"/>
      <c r="J28" s="1306" t="s">
        <v>236</v>
      </c>
      <c r="K28" s="1307"/>
      <c r="L28" s="1306" t="s">
        <v>215</v>
      </c>
      <c r="M28" s="1316"/>
      <c r="O28" s="3"/>
    </row>
    <row r="29" spans="1:25" s="23" customFormat="1" ht="15" customHeight="1">
      <c r="A29" s="1314" t="s">
        <v>237</v>
      </c>
      <c r="B29" s="1315"/>
      <c r="C29" s="725" t="s">
        <v>230</v>
      </c>
      <c r="D29" s="1304" t="s">
        <v>238</v>
      </c>
      <c r="E29" s="1305"/>
      <c r="F29" s="1304" t="s">
        <v>230</v>
      </c>
      <c r="G29" s="1305"/>
      <c r="H29" s="1304" t="s">
        <v>238</v>
      </c>
      <c r="I29" s="1305"/>
      <c r="J29" s="725" t="s">
        <v>239</v>
      </c>
      <c r="K29" s="725" t="s">
        <v>240</v>
      </c>
      <c r="L29" s="725" t="s">
        <v>239</v>
      </c>
      <c r="M29" s="725" t="s">
        <v>240</v>
      </c>
      <c r="O29" s="3"/>
    </row>
    <row r="30" spans="1:25" ht="10.5" customHeight="1">
      <c r="A30" s="626"/>
      <c r="B30" s="626"/>
      <c r="C30" s="747"/>
      <c r="D30" s="748"/>
      <c r="E30" s="749"/>
      <c r="F30" s="750"/>
      <c r="G30" s="751"/>
      <c r="H30" s="750"/>
      <c r="I30" s="751"/>
      <c r="J30" s="752"/>
      <c r="K30" s="753"/>
      <c r="L30" s="752"/>
      <c r="M30" s="747"/>
    </row>
    <row r="31" spans="1:25" ht="16.5" customHeight="1">
      <c r="A31" s="1318" t="s">
        <v>683</v>
      </c>
      <c r="B31" s="1319"/>
      <c r="C31" s="233">
        <v>8455</v>
      </c>
      <c r="D31" s="233"/>
      <c r="E31" s="236">
        <v>100118</v>
      </c>
      <c r="F31" s="231"/>
      <c r="G31" s="249" t="s">
        <v>717</v>
      </c>
      <c r="H31" s="231"/>
      <c r="I31" s="249" t="s">
        <v>717</v>
      </c>
      <c r="J31" s="236">
        <v>234</v>
      </c>
      <c r="K31" s="233">
        <v>3888</v>
      </c>
      <c r="L31" s="233">
        <v>66</v>
      </c>
      <c r="M31" s="233">
        <v>792</v>
      </c>
    </row>
    <row r="32" spans="1:25" ht="16.5" customHeight="1">
      <c r="A32" s="1318" t="s">
        <v>573</v>
      </c>
      <c r="B32" s="1319"/>
      <c r="C32" s="233">
        <v>8328</v>
      </c>
      <c r="D32" s="233"/>
      <c r="E32" s="236">
        <v>99107</v>
      </c>
      <c r="F32" s="231"/>
      <c r="G32" s="249" t="s">
        <v>717</v>
      </c>
      <c r="H32" s="231"/>
      <c r="I32" s="249" t="s">
        <v>717</v>
      </c>
      <c r="J32" s="236">
        <v>406</v>
      </c>
      <c r="K32" s="233">
        <v>4693</v>
      </c>
      <c r="L32" s="233">
        <v>55</v>
      </c>
      <c r="M32" s="233">
        <v>749</v>
      </c>
      <c r="O32" s="270"/>
      <c r="P32" s="1303"/>
      <c r="Q32" s="1303"/>
      <c r="R32" s="1280"/>
      <c r="S32" s="1280"/>
      <c r="T32" s="1280"/>
      <c r="U32" s="1280"/>
      <c r="V32" s="270"/>
      <c r="W32" s="270"/>
      <c r="X32" s="270"/>
      <c r="Y32" s="270"/>
    </row>
    <row r="33" spans="1:25" ht="16.5" customHeight="1">
      <c r="A33" s="1318" t="s">
        <v>684</v>
      </c>
      <c r="B33" s="1319"/>
      <c r="C33" s="233">
        <v>8181</v>
      </c>
      <c r="D33" s="233"/>
      <c r="E33" s="236">
        <v>99439</v>
      </c>
      <c r="F33" s="231"/>
      <c r="G33" s="249" t="s">
        <v>717</v>
      </c>
      <c r="H33" s="231"/>
      <c r="I33" s="249" t="s">
        <v>717</v>
      </c>
      <c r="J33" s="236">
        <v>479</v>
      </c>
      <c r="K33" s="233">
        <v>6450</v>
      </c>
      <c r="L33" s="233">
        <v>67</v>
      </c>
      <c r="M33" s="233">
        <v>794</v>
      </c>
      <c r="O33" s="270"/>
      <c r="P33" s="270"/>
      <c r="Q33" s="270"/>
      <c r="R33" s="271"/>
      <c r="S33" s="271"/>
      <c r="T33" s="271"/>
      <c r="U33" s="271"/>
      <c r="V33" s="270"/>
      <c r="W33" s="270"/>
      <c r="X33" s="270"/>
      <c r="Y33" s="270"/>
    </row>
    <row r="34" spans="1:25" ht="16.5" customHeight="1">
      <c r="A34" s="106"/>
      <c r="B34" s="106"/>
      <c r="C34" s="233"/>
      <c r="D34" s="234"/>
      <c r="E34" s="754"/>
      <c r="F34" s="233"/>
      <c r="G34" s="235"/>
      <c r="H34" s="233"/>
      <c r="I34" s="235"/>
      <c r="J34" s="235"/>
      <c r="K34" s="237"/>
      <c r="L34" s="237"/>
      <c r="M34" s="233"/>
      <c r="P34" s="638"/>
    </row>
    <row r="35" spans="1:25" ht="16.5" customHeight="1">
      <c r="A35" s="106" t="s">
        <v>765</v>
      </c>
      <c r="C35" s="233">
        <v>605</v>
      </c>
      <c r="D35" s="234"/>
      <c r="E35" s="754">
        <v>7399</v>
      </c>
      <c r="F35" s="233"/>
      <c r="G35" s="235">
        <v>32302</v>
      </c>
      <c r="H35" s="233"/>
      <c r="I35" s="235">
        <v>405999</v>
      </c>
      <c r="J35" s="236">
        <v>39</v>
      </c>
      <c r="K35" s="233">
        <v>503</v>
      </c>
      <c r="L35" s="237">
        <v>4</v>
      </c>
      <c r="M35" s="233">
        <v>26</v>
      </c>
    </row>
    <row r="36" spans="1:25" ht="16.5" customHeight="1">
      <c r="A36" s="106" t="s">
        <v>677</v>
      </c>
      <c r="C36" s="233">
        <v>872</v>
      </c>
      <c r="D36" s="234"/>
      <c r="E36" s="754">
        <v>12607</v>
      </c>
      <c r="F36" s="233"/>
      <c r="G36" s="235">
        <v>32230</v>
      </c>
      <c r="H36" s="233"/>
      <c r="I36" s="235">
        <v>404608</v>
      </c>
      <c r="J36" s="236">
        <v>43</v>
      </c>
      <c r="K36" s="233">
        <v>590</v>
      </c>
      <c r="L36" s="237">
        <v>6</v>
      </c>
      <c r="M36" s="233">
        <v>95</v>
      </c>
    </row>
    <row r="37" spans="1:25" ht="16.5" customHeight="1">
      <c r="A37" s="106" t="s">
        <v>678</v>
      </c>
      <c r="C37" s="233">
        <v>672</v>
      </c>
      <c r="D37" s="234"/>
      <c r="E37" s="754">
        <v>8808</v>
      </c>
      <c r="F37" s="233"/>
      <c r="G37" s="235">
        <v>32215</v>
      </c>
      <c r="H37" s="233"/>
      <c r="I37" s="235">
        <v>403044</v>
      </c>
      <c r="J37" s="236">
        <v>25</v>
      </c>
      <c r="K37" s="233">
        <v>494</v>
      </c>
      <c r="L37" s="237">
        <v>3</v>
      </c>
      <c r="M37" s="233">
        <v>143</v>
      </c>
    </row>
    <row r="38" spans="1:25" ht="16.5" customHeight="1">
      <c r="A38" s="106" t="s">
        <v>679</v>
      </c>
      <c r="C38" s="233">
        <v>564</v>
      </c>
      <c r="D38" s="234"/>
      <c r="E38" s="754">
        <v>6378</v>
      </c>
      <c r="F38" s="233"/>
      <c r="G38" s="235">
        <v>32154</v>
      </c>
      <c r="H38" s="233"/>
      <c r="I38" s="235">
        <v>400163</v>
      </c>
      <c r="J38" s="236">
        <v>59</v>
      </c>
      <c r="K38" s="233">
        <v>726</v>
      </c>
      <c r="L38" s="237">
        <v>8</v>
      </c>
      <c r="M38" s="233">
        <v>47</v>
      </c>
    </row>
    <row r="39" spans="1:25" ht="16.5" customHeight="1">
      <c r="A39" s="106" t="s">
        <v>680</v>
      </c>
      <c r="C39" s="233">
        <v>733</v>
      </c>
      <c r="D39" s="234"/>
      <c r="E39" s="754">
        <v>10273</v>
      </c>
      <c r="F39" s="233"/>
      <c r="G39" s="235">
        <v>32133</v>
      </c>
      <c r="H39" s="233"/>
      <c r="I39" s="235">
        <v>398971</v>
      </c>
      <c r="J39" s="236">
        <v>32</v>
      </c>
      <c r="K39" s="233">
        <v>432</v>
      </c>
      <c r="L39" s="237">
        <v>4</v>
      </c>
      <c r="M39" s="233">
        <v>49</v>
      </c>
    </row>
    <row r="40" spans="1:25" ht="16.5" customHeight="1">
      <c r="A40" s="106" t="s">
        <v>599</v>
      </c>
      <c r="C40" s="233">
        <v>543</v>
      </c>
      <c r="D40" s="234"/>
      <c r="E40" s="235">
        <v>6010</v>
      </c>
      <c r="F40" s="233"/>
      <c r="G40" s="235">
        <v>32167</v>
      </c>
      <c r="H40" s="233"/>
      <c r="I40" s="235">
        <v>397990</v>
      </c>
      <c r="J40" s="236">
        <v>34</v>
      </c>
      <c r="K40" s="233">
        <v>185</v>
      </c>
      <c r="L40" s="237">
        <v>17</v>
      </c>
      <c r="M40" s="233">
        <v>92</v>
      </c>
    </row>
    <row r="41" spans="1:25" ht="16.5" customHeight="1">
      <c r="A41" s="106" t="s">
        <v>558</v>
      </c>
      <c r="C41" s="233">
        <v>657</v>
      </c>
      <c r="D41" s="234"/>
      <c r="E41" s="235">
        <v>8201</v>
      </c>
      <c r="F41" s="233"/>
      <c r="G41" s="235">
        <v>32097</v>
      </c>
      <c r="H41" s="233"/>
      <c r="I41" s="235">
        <v>394781</v>
      </c>
      <c r="J41" s="236">
        <v>45</v>
      </c>
      <c r="K41" s="233">
        <v>435</v>
      </c>
      <c r="L41" s="237">
        <v>2</v>
      </c>
      <c r="M41" s="233">
        <v>80</v>
      </c>
    </row>
    <row r="42" spans="1:25" ht="16.5" customHeight="1">
      <c r="A42" s="106" t="s">
        <v>565</v>
      </c>
      <c r="C42" s="233">
        <v>965</v>
      </c>
      <c r="D42" s="234"/>
      <c r="E42" s="235">
        <v>11811</v>
      </c>
      <c r="F42" s="233"/>
      <c r="G42" s="235">
        <v>32133</v>
      </c>
      <c r="H42" s="233"/>
      <c r="I42" s="235">
        <v>393802</v>
      </c>
      <c r="J42" s="236">
        <v>35</v>
      </c>
      <c r="K42" s="233">
        <v>394</v>
      </c>
      <c r="L42" s="237">
        <v>9</v>
      </c>
      <c r="M42" s="233">
        <v>92</v>
      </c>
    </row>
    <row r="43" spans="1:25" ht="16.5" customHeight="1">
      <c r="A43" s="106" t="s">
        <v>637</v>
      </c>
      <c r="C43" s="233">
        <v>556</v>
      </c>
      <c r="D43" s="234"/>
      <c r="E43" s="235">
        <v>5971</v>
      </c>
      <c r="F43" s="233"/>
      <c r="G43" s="235">
        <v>32024</v>
      </c>
      <c r="H43" s="233"/>
      <c r="I43" s="235">
        <v>389460</v>
      </c>
      <c r="J43" s="236">
        <v>44</v>
      </c>
      <c r="K43" s="233">
        <v>908</v>
      </c>
      <c r="L43" s="237">
        <v>2</v>
      </c>
      <c r="M43" s="233">
        <v>36</v>
      </c>
    </row>
    <row r="44" spans="1:25" ht="16.5" customHeight="1">
      <c r="A44" s="106" t="s">
        <v>681</v>
      </c>
      <c r="C44" s="233">
        <v>639</v>
      </c>
      <c r="D44" s="234"/>
      <c r="E44" s="235">
        <v>6355</v>
      </c>
      <c r="F44" s="233"/>
      <c r="G44" s="235">
        <v>32011</v>
      </c>
      <c r="H44" s="233"/>
      <c r="I44" s="235">
        <v>387273</v>
      </c>
      <c r="J44" s="236">
        <v>26</v>
      </c>
      <c r="K44" s="233">
        <v>234</v>
      </c>
      <c r="L44" s="237">
        <v>5</v>
      </c>
      <c r="M44" s="233">
        <v>44</v>
      </c>
    </row>
    <row r="45" spans="1:25" ht="16.5" customHeight="1">
      <c r="A45" s="106" t="s">
        <v>682</v>
      </c>
      <c r="C45" s="233">
        <v>868</v>
      </c>
      <c r="D45" s="234"/>
      <c r="E45" s="235">
        <v>10728</v>
      </c>
      <c r="F45" s="236"/>
      <c r="G45" s="236">
        <v>31958</v>
      </c>
      <c r="H45" s="233"/>
      <c r="I45" s="235">
        <v>385692</v>
      </c>
      <c r="J45" s="236">
        <v>45</v>
      </c>
      <c r="K45" s="237">
        <v>634</v>
      </c>
      <c r="L45" s="236">
        <v>6</v>
      </c>
      <c r="M45" s="233">
        <v>70</v>
      </c>
    </row>
    <row r="46" spans="1:25" ht="16.5" customHeight="1">
      <c r="A46" s="106" t="s">
        <v>710</v>
      </c>
      <c r="C46" s="233">
        <v>479</v>
      </c>
      <c r="D46" s="234"/>
      <c r="E46" s="235">
        <v>4524</v>
      </c>
      <c r="F46" s="236"/>
      <c r="G46" s="236">
        <v>31949</v>
      </c>
      <c r="H46" s="233"/>
      <c r="I46" s="235">
        <v>382799</v>
      </c>
      <c r="J46" s="236">
        <v>32</v>
      </c>
      <c r="K46" s="237">
        <v>1063</v>
      </c>
      <c r="L46" s="236">
        <v>2</v>
      </c>
      <c r="M46" s="233">
        <v>22</v>
      </c>
    </row>
    <row r="47" spans="1:25" ht="16.5" customHeight="1">
      <c r="A47" s="106" t="s">
        <v>766</v>
      </c>
      <c r="C47" s="233">
        <v>562</v>
      </c>
      <c r="D47" s="234"/>
      <c r="E47" s="235">
        <v>5612</v>
      </c>
      <c r="F47" s="236"/>
      <c r="G47" s="236">
        <v>31900</v>
      </c>
      <c r="H47" s="233"/>
      <c r="I47" s="235">
        <v>379952</v>
      </c>
      <c r="J47" s="236">
        <v>22</v>
      </c>
      <c r="K47" s="237">
        <v>244</v>
      </c>
      <c r="L47" s="236">
        <v>12</v>
      </c>
      <c r="M47" s="233">
        <v>184</v>
      </c>
    </row>
    <row r="48" spans="1:25" ht="6.75" customHeight="1">
      <c r="A48" s="106"/>
      <c r="C48" s="755"/>
      <c r="D48" s="756"/>
      <c r="E48" s="757"/>
      <c r="F48" s="758"/>
      <c r="G48" s="758"/>
      <c r="H48" s="755"/>
      <c r="I48" s="757"/>
      <c r="J48" s="758"/>
      <c r="K48" s="759"/>
      <c r="L48" s="758"/>
      <c r="M48" s="755"/>
    </row>
    <row r="49" spans="1:9" ht="15" customHeight="1">
      <c r="A49" s="1311" t="s">
        <v>226</v>
      </c>
      <c r="B49" s="1311"/>
      <c r="C49" s="1312"/>
      <c r="D49" s="1312"/>
      <c r="E49" s="1312"/>
      <c r="F49" s="1312"/>
      <c r="G49" s="1312"/>
      <c r="H49" s="75"/>
      <c r="I49" s="75"/>
    </row>
    <row r="50" spans="1:9" ht="15" customHeight="1">
      <c r="A50" s="1310" t="s">
        <v>138</v>
      </c>
      <c r="B50" s="1310"/>
      <c r="C50" s="1310"/>
      <c r="D50" s="1310"/>
      <c r="E50" s="1310"/>
      <c r="F50" s="4"/>
      <c r="G50" s="4"/>
    </row>
    <row r="53" spans="1:9">
      <c r="C53" s="93"/>
    </row>
    <row r="907" spans="14:14">
      <c r="N907" s="3" t="s">
        <v>501</v>
      </c>
    </row>
  </sheetData>
  <mergeCells count="28">
    <mergeCell ref="A2:J2"/>
    <mergeCell ref="A31:B31"/>
    <mergeCell ref="A28:B28"/>
    <mergeCell ref="L28:M28"/>
    <mergeCell ref="J28:K28"/>
    <mergeCell ref="F28:I28"/>
    <mergeCell ref="H29:I29"/>
    <mergeCell ref="K2:N2"/>
    <mergeCell ref="A3:B3"/>
    <mergeCell ref="A4:B4"/>
    <mergeCell ref="A50:E50"/>
    <mergeCell ref="A49:G49"/>
    <mergeCell ref="A27:E27"/>
    <mergeCell ref="A29:B29"/>
    <mergeCell ref="M3:N3"/>
    <mergeCell ref="K3:L3"/>
    <mergeCell ref="D29:E29"/>
    <mergeCell ref="E3:F3"/>
    <mergeCell ref="C28:E28"/>
    <mergeCell ref="C3:D3"/>
    <mergeCell ref="A32:B32"/>
    <mergeCell ref="A33:B33"/>
    <mergeCell ref="T32:U32"/>
    <mergeCell ref="P32:Q32"/>
    <mergeCell ref="R32:S32"/>
    <mergeCell ref="F29:G29"/>
    <mergeCell ref="G3:H3"/>
    <mergeCell ref="I3:J3"/>
  </mergeCells>
  <phoneticPr fontId="3"/>
  <pageMargins left="0.39370078740157483" right="0.70866141732283472" top="0.70866141732283472" bottom="0.59055118110236227" header="0" footer="0.27559055118110237"/>
  <pageSetup paperSize="9" scale="72" firstPageNumber="8" orientation="portrait" useFirstPageNumber="1" r:id="rId1"/>
  <headerFooter scaleWithDoc="0" alignWithMargins="0"/>
  <ignoredErrors>
    <ignoredError sqref="A34:B34 B35:B38 A7 A9 A8 A14:A16 A11:A13 A17:A22 A40:A42 A36:A39 A43:A47 B32 A33:B33 A3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0"/>
  <sheetViews>
    <sheetView zoomScaleNormal="100" zoomScaleSheetLayoutView="100" workbookViewId="0">
      <pane ySplit="6" topLeftCell="A7" activePane="bottomLeft" state="frozen"/>
      <selection pane="bottomLeft" sqref="A1:C1"/>
    </sheetView>
  </sheetViews>
  <sheetFormatPr defaultColWidth="8" defaultRowHeight="10.5"/>
  <cols>
    <col min="1" max="1" width="13.625" style="21" customWidth="1"/>
    <col min="2" max="4" width="7.5" style="21" customWidth="1"/>
    <col min="5" max="6" width="7.25" style="21" customWidth="1"/>
    <col min="7" max="7" width="7.5" style="21" customWidth="1"/>
    <col min="8" max="9" width="7.25" style="21" customWidth="1"/>
    <col min="10" max="11" width="7.5" style="21" customWidth="1"/>
    <col min="12" max="15" width="7.25" style="21" customWidth="1"/>
    <col min="16" max="16" width="7.5" style="21" customWidth="1"/>
    <col min="17" max="16384" width="8" style="21"/>
  </cols>
  <sheetData>
    <row r="1" spans="1:18" ht="21.75" customHeight="1">
      <c r="A1" s="1332" t="s">
        <v>538</v>
      </c>
      <c r="B1" s="1332"/>
      <c r="C1" s="1332"/>
      <c r="D1" s="20"/>
      <c r="E1" s="115"/>
    </row>
    <row r="2" spans="1:18" ht="29.25" customHeight="1">
      <c r="A2" s="1333" t="s">
        <v>353</v>
      </c>
      <c r="B2" s="1334"/>
      <c r="C2" s="1334"/>
      <c r="D2" s="760"/>
    </row>
    <row r="3" spans="1:18" ht="18.75" customHeight="1" thickBot="1">
      <c r="A3" s="761" t="s">
        <v>185</v>
      </c>
      <c r="B3" s="762"/>
      <c r="C3" s="762"/>
      <c r="D3" s="762"/>
      <c r="E3" s="762"/>
      <c r="F3" s="762"/>
      <c r="G3" s="762"/>
      <c r="H3" s="762"/>
      <c r="I3" s="762"/>
      <c r="J3" s="762"/>
      <c r="K3" s="762"/>
      <c r="L3" s="762"/>
      <c r="M3" s="762"/>
      <c r="N3" s="1323" t="s">
        <v>506</v>
      </c>
      <c r="O3" s="1323"/>
      <c r="P3" s="1323"/>
    </row>
    <row r="4" spans="1:18" ht="18.75" customHeight="1" thickTop="1">
      <c r="A4" s="763" t="s">
        <v>1</v>
      </c>
      <c r="B4" s="1324" t="s">
        <v>139</v>
      </c>
      <c r="C4" s="764"/>
      <c r="D4" s="764"/>
      <c r="E4" s="765"/>
      <c r="F4" s="766"/>
      <c r="G4" s="767"/>
      <c r="H4" s="1327" t="s">
        <v>188</v>
      </c>
      <c r="I4" s="768" t="s">
        <v>307</v>
      </c>
      <c r="J4" s="768" t="s">
        <v>309</v>
      </c>
      <c r="K4" s="769" t="s">
        <v>140</v>
      </c>
      <c r="L4" s="768" t="s">
        <v>310</v>
      </c>
      <c r="M4" s="768" t="s">
        <v>311</v>
      </c>
      <c r="N4" s="1327" t="s">
        <v>141</v>
      </c>
      <c r="O4" s="768" t="s">
        <v>313</v>
      </c>
      <c r="P4" s="1324" t="s">
        <v>142</v>
      </c>
      <c r="R4" s="770"/>
    </row>
    <row r="5" spans="1:18" ht="18.75" customHeight="1">
      <c r="A5" s="771"/>
      <c r="B5" s="1325"/>
      <c r="C5" s="772" t="s">
        <v>189</v>
      </c>
      <c r="D5" s="1330" t="s">
        <v>303</v>
      </c>
      <c r="E5" s="773" t="s">
        <v>251</v>
      </c>
      <c r="F5" s="773" t="s">
        <v>186</v>
      </c>
      <c r="G5" s="772" t="s">
        <v>189</v>
      </c>
      <c r="H5" s="1328"/>
      <c r="I5" s="774" t="s">
        <v>412</v>
      </c>
      <c r="J5" s="774" t="s">
        <v>412</v>
      </c>
      <c r="K5" s="774"/>
      <c r="L5" s="773"/>
      <c r="M5" s="773" t="s">
        <v>412</v>
      </c>
      <c r="N5" s="1328"/>
      <c r="O5" s="773"/>
      <c r="P5" s="1325"/>
      <c r="R5" s="775"/>
    </row>
    <row r="6" spans="1:18" ht="18.75" customHeight="1">
      <c r="A6" s="776" t="s">
        <v>22</v>
      </c>
      <c r="B6" s="1326"/>
      <c r="C6" s="777" t="s">
        <v>144</v>
      </c>
      <c r="D6" s="1331"/>
      <c r="E6" s="778"/>
      <c r="F6" s="779" t="s">
        <v>187</v>
      </c>
      <c r="G6" s="777" t="s">
        <v>525</v>
      </c>
      <c r="H6" s="1329"/>
      <c r="I6" s="779" t="s">
        <v>308</v>
      </c>
      <c r="J6" s="778" t="s">
        <v>143</v>
      </c>
      <c r="K6" s="779" t="s">
        <v>413</v>
      </c>
      <c r="L6" s="779" t="s">
        <v>414</v>
      </c>
      <c r="M6" s="779" t="s">
        <v>312</v>
      </c>
      <c r="N6" s="1329"/>
      <c r="O6" s="779" t="s">
        <v>415</v>
      </c>
      <c r="P6" s="1326"/>
    </row>
    <row r="7" spans="1:18" ht="17.45" customHeight="1">
      <c r="A7" s="780" t="s">
        <v>416</v>
      </c>
      <c r="B7" s="781">
        <v>10000</v>
      </c>
      <c r="C7" s="782">
        <v>9595</v>
      </c>
      <c r="D7" s="783">
        <v>8662</v>
      </c>
      <c r="E7" s="782">
        <v>2627</v>
      </c>
      <c r="F7" s="781">
        <v>405</v>
      </c>
      <c r="G7" s="781">
        <v>2222</v>
      </c>
      <c r="H7" s="782">
        <v>1910</v>
      </c>
      <c r="I7" s="781">
        <v>918</v>
      </c>
      <c r="J7" s="782">
        <v>374</v>
      </c>
      <c r="K7" s="784">
        <v>326</v>
      </c>
      <c r="L7" s="781">
        <v>415</v>
      </c>
      <c r="M7" s="781">
        <v>1741</v>
      </c>
      <c r="N7" s="785">
        <v>293</v>
      </c>
      <c r="O7" s="781">
        <v>813</v>
      </c>
      <c r="P7" s="784">
        <v>582</v>
      </c>
    </row>
    <row r="8" spans="1:18" ht="12.95" customHeight="1">
      <c r="A8" s="786"/>
      <c r="B8" s="787"/>
      <c r="C8" s="788"/>
      <c r="D8" s="787"/>
      <c r="E8" s="788"/>
      <c r="F8" s="787"/>
      <c r="G8" s="787"/>
      <c r="H8" s="788"/>
      <c r="I8" s="787"/>
      <c r="J8" s="788"/>
      <c r="K8" s="789"/>
      <c r="L8" s="787"/>
      <c r="M8" s="787"/>
      <c r="N8" s="790"/>
      <c r="O8" s="787"/>
      <c r="P8" s="789"/>
    </row>
    <row r="9" spans="1:18" ht="18" customHeight="1">
      <c r="A9" s="1081" t="s">
        <v>520</v>
      </c>
      <c r="B9" s="238">
        <v>102.5</v>
      </c>
      <c r="C9" s="238">
        <v>102.3</v>
      </c>
      <c r="D9" s="238">
        <v>100.3</v>
      </c>
      <c r="E9" s="238">
        <v>104.5</v>
      </c>
      <c r="F9" s="238">
        <v>106.3</v>
      </c>
      <c r="G9" s="238">
        <v>104.1</v>
      </c>
      <c r="H9" s="238">
        <v>103.3</v>
      </c>
      <c r="I9" s="238">
        <v>114.4</v>
      </c>
      <c r="J9" s="238">
        <v>104.8</v>
      </c>
      <c r="K9" s="238">
        <v>103.2</v>
      </c>
      <c r="L9" s="238">
        <v>99.6</v>
      </c>
      <c r="M9" s="238">
        <v>93.7</v>
      </c>
      <c r="N9" s="240">
        <v>99.2</v>
      </c>
      <c r="O9" s="238">
        <v>101.8</v>
      </c>
      <c r="P9" s="791">
        <v>101.7</v>
      </c>
    </row>
    <row r="10" spans="1:18" ht="18" customHeight="1">
      <c r="A10" s="1082" t="s">
        <v>845</v>
      </c>
      <c r="B10" s="238">
        <v>106</v>
      </c>
      <c r="C10" s="238">
        <v>105.6</v>
      </c>
      <c r="D10" s="238">
        <v>104.5</v>
      </c>
      <c r="E10" s="238">
        <v>112.4</v>
      </c>
      <c r="F10" s="238">
        <v>115.8</v>
      </c>
      <c r="G10" s="238">
        <v>111.8</v>
      </c>
      <c r="H10" s="238">
        <v>105.5</v>
      </c>
      <c r="I10" s="238">
        <v>108.7</v>
      </c>
      <c r="J10" s="238">
        <v>114.2</v>
      </c>
      <c r="K10" s="238">
        <v>108.7</v>
      </c>
      <c r="L10" s="238">
        <v>102.5</v>
      </c>
      <c r="M10" s="238">
        <v>95.7</v>
      </c>
      <c r="N10" s="240">
        <v>99.8</v>
      </c>
      <c r="O10" s="238">
        <v>106.9</v>
      </c>
      <c r="P10" s="791">
        <v>103.2</v>
      </c>
    </row>
    <row r="11" spans="1:18" ht="18" customHeight="1">
      <c r="A11" s="1082" t="s">
        <v>846</v>
      </c>
      <c r="B11" s="238">
        <v>109.7</v>
      </c>
      <c r="C11" s="238">
        <v>109</v>
      </c>
      <c r="D11" s="238">
        <v>107.7</v>
      </c>
      <c r="E11" s="238">
        <v>118.2</v>
      </c>
      <c r="F11" s="238">
        <v>125.6</v>
      </c>
      <c r="G11" s="238">
        <v>116.9</v>
      </c>
      <c r="H11" s="238">
        <v>107.2</v>
      </c>
      <c r="I11" s="238">
        <v>113.1</v>
      </c>
      <c r="J11" s="238">
        <v>120.2</v>
      </c>
      <c r="K11" s="238">
        <v>112.7</v>
      </c>
      <c r="L11" s="238">
        <v>104.5</v>
      </c>
      <c r="M11" s="238">
        <v>97.5</v>
      </c>
      <c r="N11" s="240">
        <v>100</v>
      </c>
      <c r="O11" s="238">
        <v>113.6</v>
      </c>
      <c r="P11" s="791">
        <v>104.7</v>
      </c>
    </row>
    <row r="12" spans="1:18" ht="18" customHeight="1">
      <c r="A12" s="792"/>
      <c r="B12" s="238"/>
      <c r="C12" s="238"/>
      <c r="D12" s="238"/>
      <c r="E12" s="238"/>
      <c r="F12" s="238"/>
      <c r="G12" s="238"/>
      <c r="H12" s="238"/>
      <c r="I12" s="238"/>
      <c r="J12" s="238"/>
      <c r="K12" s="238"/>
      <c r="L12" s="238"/>
      <c r="M12" s="238"/>
      <c r="N12" s="793"/>
      <c r="O12" s="238"/>
      <c r="P12" s="791"/>
    </row>
    <row r="13" spans="1:18" ht="17.25" customHeight="1">
      <c r="A13" s="107" t="s">
        <v>708</v>
      </c>
      <c r="B13" s="238">
        <v>109.3</v>
      </c>
      <c r="C13" s="238">
        <v>108.6</v>
      </c>
      <c r="D13" s="238">
        <v>107.2</v>
      </c>
      <c r="E13" s="238">
        <v>117.1</v>
      </c>
      <c r="F13" s="238">
        <v>125.9</v>
      </c>
      <c r="G13" s="238">
        <v>115.5</v>
      </c>
      <c r="H13" s="238">
        <v>106.9</v>
      </c>
      <c r="I13" s="238">
        <v>113.3</v>
      </c>
      <c r="J13" s="238">
        <v>120.2</v>
      </c>
      <c r="K13" s="239">
        <v>112.5</v>
      </c>
      <c r="L13" s="238">
        <v>104.1</v>
      </c>
      <c r="M13" s="238">
        <v>97.4</v>
      </c>
      <c r="N13" s="238">
        <v>100</v>
      </c>
      <c r="O13" s="240">
        <v>113.3</v>
      </c>
      <c r="P13" s="239">
        <v>104.6</v>
      </c>
    </row>
    <row r="14" spans="1:18" ht="17.25" customHeight="1">
      <c r="A14" s="107" t="s">
        <v>677</v>
      </c>
      <c r="B14" s="238">
        <v>109.2</v>
      </c>
      <c r="C14" s="238">
        <v>108.8</v>
      </c>
      <c r="D14" s="238">
        <v>107.2</v>
      </c>
      <c r="E14" s="238">
        <v>116.1</v>
      </c>
      <c r="F14" s="238">
        <v>118.8</v>
      </c>
      <c r="G14" s="238">
        <v>115.6</v>
      </c>
      <c r="H14" s="238">
        <v>106.7</v>
      </c>
      <c r="I14" s="238">
        <v>115.8</v>
      </c>
      <c r="J14" s="238">
        <v>120.9</v>
      </c>
      <c r="K14" s="239">
        <v>112.4</v>
      </c>
      <c r="L14" s="238">
        <v>104.5</v>
      </c>
      <c r="M14" s="238">
        <v>97.9</v>
      </c>
      <c r="N14" s="238">
        <v>100</v>
      </c>
      <c r="O14" s="240">
        <v>112.1</v>
      </c>
      <c r="P14" s="239">
        <v>105</v>
      </c>
    </row>
    <row r="15" spans="1:18" ht="17.25" customHeight="1">
      <c r="A15" s="107" t="s">
        <v>678</v>
      </c>
      <c r="B15" s="238">
        <v>109.5</v>
      </c>
      <c r="C15" s="238">
        <v>109.2</v>
      </c>
      <c r="D15" s="238">
        <v>107.3</v>
      </c>
      <c r="E15" s="238">
        <v>115.8</v>
      </c>
      <c r="F15" s="238">
        <v>117.8</v>
      </c>
      <c r="G15" s="238">
        <v>115.4</v>
      </c>
      <c r="H15" s="238">
        <v>106.7</v>
      </c>
      <c r="I15" s="238">
        <v>118.3</v>
      </c>
      <c r="J15" s="238">
        <v>120.7</v>
      </c>
      <c r="K15" s="239">
        <v>112.8</v>
      </c>
      <c r="L15" s="238">
        <v>104.3</v>
      </c>
      <c r="M15" s="238">
        <v>98.1</v>
      </c>
      <c r="N15" s="238">
        <v>100</v>
      </c>
      <c r="O15" s="240">
        <v>113.4</v>
      </c>
      <c r="P15" s="239">
        <v>104.9</v>
      </c>
    </row>
    <row r="16" spans="1:18" ht="17.25" customHeight="1">
      <c r="A16" s="107" t="s">
        <v>679</v>
      </c>
      <c r="B16" s="238">
        <v>110.2</v>
      </c>
      <c r="C16" s="238">
        <v>109.6</v>
      </c>
      <c r="D16" s="238">
        <v>107.9</v>
      </c>
      <c r="E16" s="238">
        <v>117.7</v>
      </c>
      <c r="F16" s="238">
        <v>124.8</v>
      </c>
      <c r="G16" s="238">
        <v>116.4</v>
      </c>
      <c r="H16" s="238">
        <v>107.1</v>
      </c>
      <c r="I16" s="238">
        <v>118</v>
      </c>
      <c r="J16" s="238">
        <v>121.9</v>
      </c>
      <c r="K16" s="239">
        <v>111.8</v>
      </c>
      <c r="L16" s="238">
        <v>104.7</v>
      </c>
      <c r="M16" s="238">
        <v>97.6</v>
      </c>
      <c r="N16" s="238">
        <v>100</v>
      </c>
      <c r="O16" s="240">
        <v>116.1</v>
      </c>
      <c r="P16" s="239">
        <v>104.8</v>
      </c>
    </row>
    <row r="17" spans="1:16" ht="17.25" customHeight="1">
      <c r="A17" s="107" t="s">
        <v>680</v>
      </c>
      <c r="B17" s="238">
        <v>110.1</v>
      </c>
      <c r="C17" s="238">
        <v>109.4</v>
      </c>
      <c r="D17" s="238">
        <v>108.3</v>
      </c>
      <c r="E17" s="238">
        <v>119.6</v>
      </c>
      <c r="F17" s="238">
        <v>127.5</v>
      </c>
      <c r="G17" s="238">
        <v>118.2</v>
      </c>
      <c r="H17" s="238">
        <v>107.2</v>
      </c>
      <c r="I17" s="238">
        <v>111.4</v>
      </c>
      <c r="J17" s="238">
        <v>123.4</v>
      </c>
      <c r="K17" s="239">
        <v>113.7</v>
      </c>
      <c r="L17" s="238">
        <v>104.5</v>
      </c>
      <c r="M17" s="238">
        <v>97.5</v>
      </c>
      <c r="N17" s="238">
        <v>100</v>
      </c>
      <c r="O17" s="240">
        <v>114.3</v>
      </c>
      <c r="P17" s="239">
        <v>105</v>
      </c>
    </row>
    <row r="18" spans="1:16" ht="17.25" customHeight="1">
      <c r="A18" s="107" t="s">
        <v>599</v>
      </c>
      <c r="B18" s="238">
        <v>110.6</v>
      </c>
      <c r="C18" s="238">
        <v>109.8</v>
      </c>
      <c r="D18" s="238">
        <v>108.8</v>
      </c>
      <c r="E18" s="238">
        <v>121</v>
      </c>
      <c r="F18" s="238">
        <v>128.69999999999999</v>
      </c>
      <c r="G18" s="238">
        <v>119.6</v>
      </c>
      <c r="H18" s="238">
        <v>107.4</v>
      </c>
      <c r="I18" s="238">
        <v>111.8</v>
      </c>
      <c r="J18" s="238">
        <v>123.2</v>
      </c>
      <c r="K18" s="239">
        <v>113.6</v>
      </c>
      <c r="L18" s="238">
        <v>105.3</v>
      </c>
      <c r="M18" s="238">
        <v>97.2</v>
      </c>
      <c r="N18" s="238">
        <v>100</v>
      </c>
      <c r="O18" s="240">
        <v>114.6</v>
      </c>
      <c r="P18" s="239">
        <v>105.4</v>
      </c>
    </row>
    <row r="19" spans="1:16" ht="17.25" customHeight="1">
      <c r="A19" s="107" t="s">
        <v>558</v>
      </c>
      <c r="B19" s="238">
        <v>111.1</v>
      </c>
      <c r="C19" s="238">
        <v>110.4</v>
      </c>
      <c r="D19" s="238">
        <v>109.3</v>
      </c>
      <c r="E19" s="238">
        <v>121.6</v>
      </c>
      <c r="F19" s="238">
        <v>127.2</v>
      </c>
      <c r="G19" s="238">
        <v>120.5</v>
      </c>
      <c r="H19" s="238">
        <v>108.3</v>
      </c>
      <c r="I19" s="238">
        <v>114.2</v>
      </c>
      <c r="J19" s="238">
        <v>122.4</v>
      </c>
      <c r="K19" s="239">
        <v>114.8</v>
      </c>
      <c r="L19" s="238">
        <v>105</v>
      </c>
      <c r="M19" s="238">
        <v>97.4</v>
      </c>
      <c r="N19" s="238">
        <v>100</v>
      </c>
      <c r="O19" s="240">
        <v>114.3</v>
      </c>
      <c r="P19" s="239">
        <v>105.3</v>
      </c>
    </row>
    <row r="20" spans="1:16" ht="17.25" customHeight="1">
      <c r="A20" s="107" t="s">
        <v>565</v>
      </c>
      <c r="B20" s="238">
        <v>112.1</v>
      </c>
      <c r="C20" s="238">
        <v>110.9</v>
      </c>
      <c r="D20" s="238">
        <v>109.4</v>
      </c>
      <c r="E20" s="238">
        <v>123.9</v>
      </c>
      <c r="F20" s="238">
        <v>140</v>
      </c>
      <c r="G20" s="238">
        <v>121</v>
      </c>
      <c r="H20" s="238">
        <v>108.3</v>
      </c>
      <c r="I20" s="238">
        <v>117.8</v>
      </c>
      <c r="J20" s="238">
        <v>122.5</v>
      </c>
      <c r="K20" s="239">
        <v>114.2</v>
      </c>
      <c r="L20" s="238">
        <v>105.2</v>
      </c>
      <c r="M20" s="238">
        <v>98</v>
      </c>
      <c r="N20" s="238">
        <v>100</v>
      </c>
      <c r="O20" s="240">
        <v>114.3</v>
      </c>
      <c r="P20" s="239">
        <v>104.7</v>
      </c>
    </row>
    <row r="21" spans="1:16" ht="17.25" customHeight="1">
      <c r="A21" s="107" t="s">
        <v>637</v>
      </c>
      <c r="B21" s="238">
        <v>113.2</v>
      </c>
      <c r="C21" s="238">
        <v>111.4</v>
      </c>
      <c r="D21" s="238">
        <v>109.7</v>
      </c>
      <c r="E21" s="238">
        <v>127</v>
      </c>
      <c r="F21" s="238">
        <v>154.9</v>
      </c>
      <c r="G21" s="238">
        <v>121.9</v>
      </c>
      <c r="H21" s="238">
        <v>108.2</v>
      </c>
      <c r="I21" s="238">
        <v>118.6</v>
      </c>
      <c r="J21" s="238">
        <v>123</v>
      </c>
      <c r="K21" s="239">
        <v>114</v>
      </c>
      <c r="L21" s="238">
        <v>105.1</v>
      </c>
      <c r="M21" s="238">
        <v>99.3</v>
      </c>
      <c r="N21" s="238">
        <v>100</v>
      </c>
      <c r="O21" s="240">
        <v>113.5</v>
      </c>
      <c r="P21" s="239">
        <v>105</v>
      </c>
    </row>
    <row r="22" spans="1:16" ht="17.25" customHeight="1">
      <c r="A22" s="107" t="s">
        <v>674</v>
      </c>
      <c r="B22" s="238">
        <v>112.3</v>
      </c>
      <c r="C22" s="238">
        <v>111</v>
      </c>
      <c r="D22" s="238">
        <v>109.7</v>
      </c>
      <c r="E22" s="238">
        <v>125.5</v>
      </c>
      <c r="F22" s="238">
        <v>143.9</v>
      </c>
      <c r="G22" s="238">
        <v>122.2</v>
      </c>
      <c r="H22" s="238">
        <v>108.2</v>
      </c>
      <c r="I22" s="238">
        <v>114.3</v>
      </c>
      <c r="J22" s="238">
        <v>121.6</v>
      </c>
      <c r="K22" s="239">
        <v>114.1</v>
      </c>
      <c r="L22" s="238">
        <v>104.7</v>
      </c>
      <c r="M22" s="238">
        <v>99.3</v>
      </c>
      <c r="N22" s="238">
        <v>100</v>
      </c>
      <c r="O22" s="240">
        <v>113.5</v>
      </c>
      <c r="P22" s="239">
        <v>105</v>
      </c>
    </row>
    <row r="23" spans="1:16" ht="17.25" customHeight="1">
      <c r="A23" s="107" t="s">
        <v>670</v>
      </c>
      <c r="B23" s="238">
        <v>112.3</v>
      </c>
      <c r="C23" s="238">
        <v>111</v>
      </c>
      <c r="D23" s="238">
        <v>110</v>
      </c>
      <c r="E23" s="238">
        <v>125.7</v>
      </c>
      <c r="F23" s="238">
        <v>142.1</v>
      </c>
      <c r="G23" s="238">
        <v>122.7</v>
      </c>
      <c r="H23" s="238">
        <v>108.3</v>
      </c>
      <c r="I23" s="238">
        <v>111.9</v>
      </c>
      <c r="J23" s="238">
        <v>120.1</v>
      </c>
      <c r="K23" s="239">
        <v>115.1</v>
      </c>
      <c r="L23" s="238">
        <v>105.2</v>
      </c>
      <c r="M23" s="238">
        <v>99.4</v>
      </c>
      <c r="N23" s="238">
        <v>100</v>
      </c>
      <c r="O23" s="240">
        <v>114.8</v>
      </c>
      <c r="P23" s="239">
        <v>105.3</v>
      </c>
    </row>
    <row r="24" spans="1:16" ht="17.25" customHeight="1">
      <c r="A24" s="107" t="s">
        <v>648</v>
      </c>
      <c r="B24" s="238">
        <v>112.8</v>
      </c>
      <c r="C24" s="238">
        <v>111.9</v>
      </c>
      <c r="D24" s="238">
        <v>110.2</v>
      </c>
      <c r="E24" s="238">
        <v>125.8</v>
      </c>
      <c r="F24" s="238">
        <v>134</v>
      </c>
      <c r="G24" s="238">
        <v>124.4</v>
      </c>
      <c r="H24" s="238">
        <v>108.6</v>
      </c>
      <c r="I24" s="238">
        <v>118.3</v>
      </c>
      <c r="J24" s="238">
        <v>122.2</v>
      </c>
      <c r="K24" s="239">
        <v>116.5</v>
      </c>
      <c r="L24" s="238">
        <v>104.9</v>
      </c>
      <c r="M24" s="238">
        <v>100</v>
      </c>
      <c r="N24" s="238">
        <v>88.4</v>
      </c>
      <c r="O24" s="240">
        <v>114.8</v>
      </c>
      <c r="P24" s="239">
        <v>103.8</v>
      </c>
    </row>
    <row r="25" spans="1:16" ht="17.25" customHeight="1">
      <c r="A25" s="107" t="s">
        <v>649</v>
      </c>
      <c r="B25" s="238">
        <v>112.8</v>
      </c>
      <c r="C25" s="238">
        <v>112</v>
      </c>
      <c r="D25" s="238">
        <v>110.3</v>
      </c>
      <c r="E25" s="238">
        <v>126.1</v>
      </c>
      <c r="F25" s="238">
        <v>131.80000000000001</v>
      </c>
      <c r="G25" s="238">
        <v>125</v>
      </c>
      <c r="H25" s="238">
        <v>108.7</v>
      </c>
      <c r="I25" s="238">
        <v>120.6</v>
      </c>
      <c r="J25" s="238">
        <v>121.3</v>
      </c>
      <c r="K25" s="239">
        <v>115.5</v>
      </c>
      <c r="L25" s="238">
        <v>104.9</v>
      </c>
      <c r="M25" s="238">
        <v>99.1</v>
      </c>
      <c r="N25" s="238">
        <v>87.1</v>
      </c>
      <c r="O25" s="240">
        <v>115.2</v>
      </c>
      <c r="P25" s="239">
        <v>103.7</v>
      </c>
    </row>
    <row r="26" spans="1:16" ht="6" customHeight="1">
      <c r="A26" s="794"/>
      <c r="B26" s="795"/>
      <c r="C26" s="796"/>
      <c r="D26" s="796"/>
      <c r="E26" s="796"/>
      <c r="F26" s="796"/>
      <c r="G26" s="796"/>
      <c r="H26" s="796"/>
      <c r="I26" s="796"/>
      <c r="J26" s="796"/>
      <c r="K26" s="797"/>
      <c r="L26" s="796"/>
      <c r="M26" s="796"/>
      <c r="N26" s="796"/>
      <c r="O26" s="798"/>
      <c r="P26" s="797"/>
    </row>
    <row r="27" spans="1:16" ht="14.25" customHeight="1">
      <c r="A27" s="799"/>
      <c r="B27" s="800"/>
      <c r="C27" s="801"/>
      <c r="D27" s="801"/>
      <c r="E27" s="801"/>
      <c r="F27" s="801"/>
      <c r="G27" s="801"/>
      <c r="H27" s="801"/>
      <c r="I27" s="801"/>
      <c r="J27" s="801"/>
      <c r="K27" s="801"/>
      <c r="L27" s="801"/>
      <c r="M27" s="801"/>
      <c r="N27" s="801"/>
      <c r="O27" s="801"/>
      <c r="P27" s="801"/>
    </row>
    <row r="28" spans="1:16" ht="18.75" customHeight="1">
      <c r="A28" s="799"/>
      <c r="B28" s="800"/>
      <c r="C28" s="801"/>
      <c r="D28" s="801"/>
      <c r="E28" s="801"/>
      <c r="F28" s="801"/>
      <c r="G28" s="801"/>
      <c r="H28" s="801"/>
      <c r="I28" s="801"/>
      <c r="J28" s="801"/>
      <c r="K28" s="801"/>
      <c r="L28" s="801"/>
      <c r="M28" s="801"/>
      <c r="N28" s="801"/>
      <c r="O28" s="801"/>
      <c r="P28" s="801"/>
    </row>
    <row r="29" spans="1:16" ht="17.25" customHeight="1">
      <c r="E29" s="115"/>
    </row>
    <row r="30" spans="1:16" ht="17.25" customHeight="1" thickBot="1">
      <c r="A30" s="802" t="s">
        <v>417</v>
      </c>
      <c r="B30" s="22"/>
      <c r="C30" s="22"/>
      <c r="D30" s="22"/>
      <c r="E30" s="22"/>
      <c r="F30" s="22"/>
      <c r="G30" s="22"/>
      <c r="H30" s="22"/>
      <c r="I30" s="22"/>
      <c r="J30" s="22"/>
      <c r="K30" s="22"/>
      <c r="L30" s="22"/>
      <c r="M30" s="1323" t="s">
        <v>506</v>
      </c>
      <c r="N30" s="1323"/>
      <c r="O30" s="1323"/>
      <c r="P30" s="1323"/>
    </row>
    <row r="31" spans="1:16" s="22" customFormat="1" ht="18.75" customHeight="1" thickTop="1">
      <c r="A31" s="763" t="s">
        <v>1</v>
      </c>
      <c r="B31" s="1324" t="s">
        <v>139</v>
      </c>
      <c r="C31" s="764"/>
      <c r="D31" s="764"/>
      <c r="E31" s="765"/>
      <c r="F31" s="766"/>
      <c r="G31" s="767"/>
      <c r="H31" s="1327" t="s">
        <v>188</v>
      </c>
      <c r="I31" s="768" t="s">
        <v>307</v>
      </c>
      <c r="J31" s="768" t="s">
        <v>309</v>
      </c>
      <c r="K31" s="769" t="s">
        <v>140</v>
      </c>
      <c r="L31" s="768" t="s">
        <v>310</v>
      </c>
      <c r="M31" s="768" t="s">
        <v>311</v>
      </c>
      <c r="N31" s="1327" t="s">
        <v>141</v>
      </c>
      <c r="O31" s="768" t="s">
        <v>313</v>
      </c>
      <c r="P31" s="1324" t="s">
        <v>142</v>
      </c>
    </row>
    <row r="32" spans="1:16" s="22" customFormat="1" ht="18.75" customHeight="1">
      <c r="A32" s="771"/>
      <c r="B32" s="1325"/>
      <c r="C32" s="772" t="s">
        <v>189</v>
      </c>
      <c r="D32" s="1330" t="s">
        <v>303</v>
      </c>
      <c r="E32" s="773" t="s">
        <v>251</v>
      </c>
      <c r="F32" s="773" t="s">
        <v>186</v>
      </c>
      <c r="G32" s="772" t="s">
        <v>189</v>
      </c>
      <c r="H32" s="1328"/>
      <c r="I32" s="774" t="s">
        <v>412</v>
      </c>
      <c r="J32" s="774" t="s">
        <v>412</v>
      </c>
      <c r="K32" s="774"/>
      <c r="L32" s="773"/>
      <c r="M32" s="773" t="s">
        <v>412</v>
      </c>
      <c r="N32" s="1328"/>
      <c r="O32" s="773"/>
      <c r="P32" s="1325"/>
    </row>
    <row r="33" spans="1:16" s="22" customFormat="1" ht="18.75" customHeight="1">
      <c r="A33" s="776" t="s">
        <v>22</v>
      </c>
      <c r="B33" s="1326"/>
      <c r="C33" s="777" t="s">
        <v>144</v>
      </c>
      <c r="D33" s="1331"/>
      <c r="E33" s="778"/>
      <c r="F33" s="779" t="s">
        <v>187</v>
      </c>
      <c r="G33" s="777" t="s">
        <v>525</v>
      </c>
      <c r="H33" s="1329"/>
      <c r="I33" s="779" t="s">
        <v>308</v>
      </c>
      <c r="J33" s="778" t="s">
        <v>143</v>
      </c>
      <c r="K33" s="779" t="s">
        <v>413</v>
      </c>
      <c r="L33" s="779" t="s">
        <v>414</v>
      </c>
      <c r="M33" s="779" t="s">
        <v>312</v>
      </c>
      <c r="N33" s="1329"/>
      <c r="O33" s="779" t="s">
        <v>415</v>
      </c>
      <c r="P33" s="1326"/>
    </row>
    <row r="34" spans="1:16" s="22" customFormat="1" ht="17.45" customHeight="1">
      <c r="A34" s="780" t="s">
        <v>416</v>
      </c>
      <c r="B34" s="781">
        <v>10000</v>
      </c>
      <c r="C34" s="782">
        <v>9604</v>
      </c>
      <c r="D34" s="783">
        <v>8892</v>
      </c>
      <c r="E34" s="782">
        <v>2626</v>
      </c>
      <c r="F34" s="781">
        <v>396</v>
      </c>
      <c r="G34" s="781">
        <v>2230</v>
      </c>
      <c r="H34" s="782">
        <v>2149</v>
      </c>
      <c r="I34" s="781">
        <v>693</v>
      </c>
      <c r="J34" s="782">
        <v>387</v>
      </c>
      <c r="K34" s="784">
        <v>353</v>
      </c>
      <c r="L34" s="781">
        <v>477</v>
      </c>
      <c r="M34" s="781">
        <v>1493</v>
      </c>
      <c r="N34" s="785">
        <v>304</v>
      </c>
      <c r="O34" s="782">
        <v>911</v>
      </c>
      <c r="P34" s="784">
        <v>607</v>
      </c>
    </row>
    <row r="35" spans="1:16" s="22" customFormat="1" ht="12.95" customHeight="1">
      <c r="A35" s="786"/>
      <c r="B35" s="787"/>
      <c r="C35" s="788"/>
      <c r="D35" s="787"/>
      <c r="E35" s="788"/>
      <c r="F35" s="787"/>
      <c r="G35" s="787"/>
      <c r="H35" s="788"/>
      <c r="I35" s="787"/>
      <c r="J35" s="788"/>
      <c r="K35" s="789"/>
      <c r="L35" s="787"/>
      <c r="M35" s="787"/>
      <c r="N35" s="790"/>
      <c r="O35" s="788"/>
      <c r="P35" s="789"/>
    </row>
    <row r="36" spans="1:16" s="22" customFormat="1" ht="18" customHeight="1">
      <c r="A36" s="1081" t="s">
        <v>520</v>
      </c>
      <c r="B36" s="238">
        <v>102.3</v>
      </c>
      <c r="C36" s="238">
        <v>102.1</v>
      </c>
      <c r="D36" s="238">
        <v>100.5</v>
      </c>
      <c r="E36" s="238">
        <v>104.5</v>
      </c>
      <c r="F36" s="238">
        <v>106.7</v>
      </c>
      <c r="G36" s="238">
        <v>104.1</v>
      </c>
      <c r="H36" s="238">
        <v>101.3</v>
      </c>
      <c r="I36" s="238">
        <v>116.3</v>
      </c>
      <c r="J36" s="238">
        <v>105.5</v>
      </c>
      <c r="K36" s="238">
        <v>102</v>
      </c>
      <c r="L36" s="238">
        <v>99.3</v>
      </c>
      <c r="M36" s="238">
        <v>93.5</v>
      </c>
      <c r="N36" s="240">
        <v>100.9</v>
      </c>
      <c r="O36" s="791">
        <v>102.7</v>
      </c>
      <c r="P36" s="791">
        <v>102.2</v>
      </c>
    </row>
    <row r="37" spans="1:16" s="22" customFormat="1" ht="18" customHeight="1">
      <c r="A37" s="1082" t="s">
        <v>845</v>
      </c>
      <c r="B37" s="238">
        <v>105.6</v>
      </c>
      <c r="C37" s="238">
        <v>105.2</v>
      </c>
      <c r="D37" s="238">
        <v>104.5</v>
      </c>
      <c r="E37" s="238">
        <v>112.9</v>
      </c>
      <c r="F37" s="238">
        <v>114.6</v>
      </c>
      <c r="G37" s="238">
        <v>112.6</v>
      </c>
      <c r="H37" s="238">
        <v>102.4</v>
      </c>
      <c r="I37" s="238">
        <v>108.5</v>
      </c>
      <c r="J37" s="238">
        <v>113.8</v>
      </c>
      <c r="K37" s="238">
        <v>105.7</v>
      </c>
      <c r="L37" s="238">
        <v>101.2</v>
      </c>
      <c r="M37" s="238">
        <v>95.8</v>
      </c>
      <c r="N37" s="240">
        <v>102.1</v>
      </c>
      <c r="O37" s="791">
        <v>107.1</v>
      </c>
      <c r="P37" s="791">
        <v>103.7</v>
      </c>
    </row>
    <row r="38" spans="1:16" s="22" customFormat="1" ht="18" customHeight="1">
      <c r="A38" s="1082" t="s">
        <v>846</v>
      </c>
      <c r="B38" s="238">
        <v>108.5</v>
      </c>
      <c r="C38" s="238">
        <v>107.9</v>
      </c>
      <c r="D38" s="238">
        <v>107</v>
      </c>
      <c r="E38" s="238">
        <v>117.8</v>
      </c>
      <c r="F38" s="238">
        <v>122.6</v>
      </c>
      <c r="G38" s="238">
        <v>116.9</v>
      </c>
      <c r="H38" s="238">
        <v>103.1</v>
      </c>
      <c r="I38" s="238">
        <v>112.8</v>
      </c>
      <c r="J38" s="238">
        <v>118.4</v>
      </c>
      <c r="K38" s="238">
        <v>108.2</v>
      </c>
      <c r="L38" s="238">
        <v>102.8</v>
      </c>
      <c r="M38" s="238">
        <v>97.4</v>
      </c>
      <c r="N38" s="240">
        <v>101.6</v>
      </c>
      <c r="O38" s="791">
        <v>112.9</v>
      </c>
      <c r="P38" s="791">
        <v>104.8</v>
      </c>
    </row>
    <row r="39" spans="1:16" s="22" customFormat="1" ht="18" customHeight="1">
      <c r="A39" s="792"/>
      <c r="B39" s="238"/>
      <c r="C39" s="238"/>
      <c r="D39" s="238"/>
      <c r="E39" s="238"/>
      <c r="F39" s="238"/>
      <c r="G39" s="238"/>
      <c r="H39" s="238"/>
      <c r="I39" s="238"/>
      <c r="J39" s="238"/>
      <c r="K39" s="238"/>
      <c r="L39" s="238"/>
      <c r="M39" s="238"/>
      <c r="N39" s="793"/>
      <c r="O39" s="791"/>
      <c r="P39" s="791"/>
    </row>
    <row r="40" spans="1:16" s="22" customFormat="1" ht="17.25" customHeight="1">
      <c r="A40" s="107" t="s">
        <v>765</v>
      </c>
      <c r="B40" s="238">
        <v>108.1</v>
      </c>
      <c r="C40" s="238">
        <v>107.5</v>
      </c>
      <c r="D40" s="238">
        <v>106.6</v>
      </c>
      <c r="E40" s="238">
        <v>116.8</v>
      </c>
      <c r="F40" s="238">
        <v>123.1</v>
      </c>
      <c r="G40" s="238">
        <v>115.7</v>
      </c>
      <c r="H40" s="238">
        <v>102.9</v>
      </c>
      <c r="I40" s="238">
        <v>112.6</v>
      </c>
      <c r="J40" s="238">
        <v>118.6</v>
      </c>
      <c r="K40" s="238">
        <v>108.7</v>
      </c>
      <c r="L40" s="238">
        <v>102.2</v>
      </c>
      <c r="M40" s="238">
        <v>97.1</v>
      </c>
      <c r="N40" s="240">
        <v>101.3</v>
      </c>
      <c r="O40" s="238">
        <v>112.8</v>
      </c>
      <c r="P40" s="239">
        <v>104.6</v>
      </c>
    </row>
    <row r="41" spans="1:16" s="22" customFormat="1" ht="17.25" customHeight="1">
      <c r="A41" s="107" t="s">
        <v>677</v>
      </c>
      <c r="B41" s="238">
        <v>108.2</v>
      </c>
      <c r="C41" s="238">
        <v>107.8</v>
      </c>
      <c r="D41" s="238">
        <v>106.6</v>
      </c>
      <c r="E41" s="238">
        <v>116.3</v>
      </c>
      <c r="F41" s="238">
        <v>118.5</v>
      </c>
      <c r="G41" s="238">
        <v>115.9</v>
      </c>
      <c r="H41" s="238">
        <v>102.9</v>
      </c>
      <c r="I41" s="238">
        <v>116.1</v>
      </c>
      <c r="J41" s="238">
        <v>119</v>
      </c>
      <c r="K41" s="238">
        <v>108.4</v>
      </c>
      <c r="L41" s="238">
        <v>102.7</v>
      </c>
      <c r="M41" s="238">
        <v>97.3</v>
      </c>
      <c r="N41" s="240">
        <v>101.3</v>
      </c>
      <c r="O41" s="238">
        <v>111.8</v>
      </c>
      <c r="P41" s="239">
        <v>104.8</v>
      </c>
    </row>
    <row r="42" spans="1:16" s="22" customFormat="1" ht="17.25" customHeight="1">
      <c r="A42" s="107" t="s">
        <v>678</v>
      </c>
      <c r="B42" s="238">
        <v>108.6</v>
      </c>
      <c r="C42" s="238">
        <v>108.3</v>
      </c>
      <c r="D42" s="238">
        <v>106.9</v>
      </c>
      <c r="E42" s="238">
        <v>116.4</v>
      </c>
      <c r="F42" s="238">
        <v>116.4</v>
      </c>
      <c r="G42" s="238">
        <v>116.3</v>
      </c>
      <c r="H42" s="238">
        <v>103</v>
      </c>
      <c r="I42" s="238">
        <v>119.4</v>
      </c>
      <c r="J42" s="238">
        <v>119.5</v>
      </c>
      <c r="K42" s="238">
        <v>107.2</v>
      </c>
      <c r="L42" s="238">
        <v>102.8</v>
      </c>
      <c r="M42" s="238">
        <v>97.6</v>
      </c>
      <c r="N42" s="240">
        <v>101.3</v>
      </c>
      <c r="O42" s="238">
        <v>112.9</v>
      </c>
      <c r="P42" s="239">
        <v>104.8</v>
      </c>
    </row>
    <row r="43" spans="1:16" s="22" customFormat="1" ht="17.25" customHeight="1">
      <c r="A43" s="107" t="s">
        <v>679</v>
      </c>
      <c r="B43" s="238">
        <v>109.1</v>
      </c>
      <c r="C43" s="238">
        <v>108.7</v>
      </c>
      <c r="D43" s="238">
        <v>107.4</v>
      </c>
      <c r="E43" s="238">
        <v>117.6</v>
      </c>
      <c r="F43" s="238">
        <v>120.8</v>
      </c>
      <c r="G43" s="238">
        <v>117.1</v>
      </c>
      <c r="H43" s="238">
        <v>103.1</v>
      </c>
      <c r="I43" s="238">
        <v>118.9</v>
      </c>
      <c r="J43" s="238">
        <v>120.3</v>
      </c>
      <c r="K43" s="238">
        <v>106.3</v>
      </c>
      <c r="L43" s="238">
        <v>103</v>
      </c>
      <c r="M43" s="238">
        <v>97.6</v>
      </c>
      <c r="N43" s="240">
        <v>101.3</v>
      </c>
      <c r="O43" s="238">
        <v>115.4</v>
      </c>
      <c r="P43" s="239">
        <v>104.9</v>
      </c>
    </row>
    <row r="44" spans="1:16" s="22" customFormat="1" ht="17.25" customHeight="1">
      <c r="A44" s="107" t="s">
        <v>680</v>
      </c>
      <c r="B44" s="238">
        <v>108.9</v>
      </c>
      <c r="C44" s="238">
        <v>108.2</v>
      </c>
      <c r="D44" s="238">
        <v>107.5</v>
      </c>
      <c r="E44" s="238">
        <v>119</v>
      </c>
      <c r="F44" s="238">
        <v>125.6</v>
      </c>
      <c r="G44" s="238">
        <v>117.8</v>
      </c>
      <c r="H44" s="238">
        <v>103.2</v>
      </c>
      <c r="I44" s="238">
        <v>110.5</v>
      </c>
      <c r="J44" s="238">
        <v>120.6</v>
      </c>
      <c r="K44" s="238">
        <v>109.8</v>
      </c>
      <c r="L44" s="238">
        <v>103.2</v>
      </c>
      <c r="M44" s="238">
        <v>97.4</v>
      </c>
      <c r="N44" s="240">
        <v>101.3</v>
      </c>
      <c r="O44" s="238">
        <v>113.3</v>
      </c>
      <c r="P44" s="239">
        <v>105.1</v>
      </c>
    </row>
    <row r="45" spans="1:16" s="22" customFormat="1" ht="17.25" customHeight="1">
      <c r="A45" s="107" t="s">
        <v>599</v>
      </c>
      <c r="B45" s="238">
        <v>109.5</v>
      </c>
      <c r="C45" s="238">
        <v>108.8</v>
      </c>
      <c r="D45" s="238">
        <v>108.1</v>
      </c>
      <c r="E45" s="238">
        <v>120.4</v>
      </c>
      <c r="F45" s="238">
        <v>127.6</v>
      </c>
      <c r="G45" s="238">
        <v>119.2</v>
      </c>
      <c r="H45" s="238">
        <v>103.4</v>
      </c>
      <c r="I45" s="238">
        <v>111.1</v>
      </c>
      <c r="J45" s="238">
        <v>121.3</v>
      </c>
      <c r="K45" s="238">
        <v>110</v>
      </c>
      <c r="L45" s="238">
        <v>103.6</v>
      </c>
      <c r="M45" s="238">
        <v>97.7</v>
      </c>
      <c r="N45" s="240">
        <v>101.3</v>
      </c>
      <c r="O45" s="238">
        <v>114.2</v>
      </c>
      <c r="P45" s="239">
        <v>105.4</v>
      </c>
    </row>
    <row r="46" spans="1:16" s="22" customFormat="1" ht="17.25" customHeight="1">
      <c r="A46" s="107" t="s">
        <v>558</v>
      </c>
      <c r="B46" s="238">
        <v>110</v>
      </c>
      <c r="C46" s="238">
        <v>109.2</v>
      </c>
      <c r="D46" s="238">
        <v>108.4</v>
      </c>
      <c r="E46" s="238">
        <v>121.3</v>
      </c>
      <c r="F46" s="238">
        <v>128.6</v>
      </c>
      <c r="G46" s="238">
        <v>119.9</v>
      </c>
      <c r="H46" s="238">
        <v>103.5</v>
      </c>
      <c r="I46" s="238">
        <v>114.4</v>
      </c>
      <c r="J46" s="238">
        <v>120.5</v>
      </c>
      <c r="K46" s="238">
        <v>110.8</v>
      </c>
      <c r="L46" s="238">
        <v>103.8</v>
      </c>
      <c r="M46" s="238">
        <v>97.8</v>
      </c>
      <c r="N46" s="240">
        <v>101.3</v>
      </c>
      <c r="O46" s="238">
        <v>114.1</v>
      </c>
      <c r="P46" s="239">
        <v>105.4</v>
      </c>
    </row>
    <row r="47" spans="1:16" s="22" customFormat="1" ht="17.25" customHeight="1">
      <c r="A47" s="107" t="s">
        <v>565</v>
      </c>
      <c r="B47" s="238">
        <v>110.7</v>
      </c>
      <c r="C47" s="238">
        <v>109.6</v>
      </c>
      <c r="D47" s="238">
        <v>108.4</v>
      </c>
      <c r="E47" s="238">
        <v>122.5</v>
      </c>
      <c r="F47" s="238">
        <v>136</v>
      </c>
      <c r="G47" s="238">
        <v>120.1</v>
      </c>
      <c r="H47" s="238">
        <v>103.5</v>
      </c>
      <c r="I47" s="238">
        <v>119.3</v>
      </c>
      <c r="J47" s="238">
        <v>119.1</v>
      </c>
      <c r="K47" s="238">
        <v>110.5</v>
      </c>
      <c r="L47" s="238">
        <v>103.7</v>
      </c>
      <c r="M47" s="238">
        <v>98.1</v>
      </c>
      <c r="N47" s="240">
        <v>101.3</v>
      </c>
      <c r="O47" s="238">
        <v>114.2</v>
      </c>
      <c r="P47" s="239">
        <v>105.3</v>
      </c>
    </row>
    <row r="48" spans="1:16" s="22" customFormat="1" ht="17.25" customHeight="1">
      <c r="A48" s="107" t="s">
        <v>637</v>
      </c>
      <c r="B48" s="238">
        <v>111.2</v>
      </c>
      <c r="C48" s="238">
        <v>109.8</v>
      </c>
      <c r="D48" s="238">
        <v>108.5</v>
      </c>
      <c r="E48" s="238">
        <v>124.7</v>
      </c>
      <c r="F48" s="238">
        <v>145.69999999999999</v>
      </c>
      <c r="G48" s="238">
        <v>121</v>
      </c>
      <c r="H48" s="238">
        <v>103.5</v>
      </c>
      <c r="I48" s="238">
        <v>119.3</v>
      </c>
      <c r="J48" s="238">
        <v>119.6</v>
      </c>
      <c r="K48" s="238">
        <v>108.6</v>
      </c>
      <c r="L48" s="238">
        <v>103.9</v>
      </c>
      <c r="M48" s="238">
        <v>99.1</v>
      </c>
      <c r="N48" s="240">
        <v>101.3</v>
      </c>
      <c r="O48" s="238">
        <v>112.9</v>
      </c>
      <c r="P48" s="239">
        <v>105.6</v>
      </c>
    </row>
    <row r="49" spans="1:18" s="22" customFormat="1" ht="17.25" customHeight="1">
      <c r="A49" s="107" t="s">
        <v>674</v>
      </c>
      <c r="B49" s="238">
        <v>110.8</v>
      </c>
      <c r="C49" s="238">
        <v>109.7</v>
      </c>
      <c r="D49" s="238">
        <v>108.7</v>
      </c>
      <c r="E49" s="238">
        <v>124.1</v>
      </c>
      <c r="F49" s="238">
        <v>138</v>
      </c>
      <c r="G49" s="238">
        <v>121.6</v>
      </c>
      <c r="H49" s="238">
        <v>103.6</v>
      </c>
      <c r="I49" s="238">
        <v>114.2</v>
      </c>
      <c r="J49" s="238">
        <v>119.4</v>
      </c>
      <c r="K49" s="238">
        <v>108.8</v>
      </c>
      <c r="L49" s="238">
        <v>103.9</v>
      </c>
      <c r="M49" s="238">
        <v>99.3</v>
      </c>
      <c r="N49" s="240">
        <v>101.5</v>
      </c>
      <c r="O49" s="238">
        <v>113.3</v>
      </c>
      <c r="P49" s="239">
        <v>105.5</v>
      </c>
    </row>
    <row r="50" spans="1:18" s="22" customFormat="1" ht="17.25" customHeight="1">
      <c r="A50" s="107" t="s">
        <v>670</v>
      </c>
      <c r="B50" s="238">
        <v>111.1</v>
      </c>
      <c r="C50" s="238">
        <v>110.2</v>
      </c>
      <c r="D50" s="238">
        <v>109.2</v>
      </c>
      <c r="E50" s="238">
        <v>124.2</v>
      </c>
      <c r="F50" s="238">
        <v>134</v>
      </c>
      <c r="G50" s="238">
        <v>122.5</v>
      </c>
      <c r="H50" s="238">
        <v>103.6</v>
      </c>
      <c r="I50" s="238">
        <v>114.5</v>
      </c>
      <c r="J50" s="238">
        <v>120</v>
      </c>
      <c r="K50" s="238">
        <v>110.1</v>
      </c>
      <c r="L50" s="238">
        <v>104.2</v>
      </c>
      <c r="M50" s="238">
        <v>99.5</v>
      </c>
      <c r="N50" s="240">
        <v>101.5</v>
      </c>
      <c r="O50" s="238">
        <v>114.3</v>
      </c>
      <c r="P50" s="239">
        <v>105.6</v>
      </c>
    </row>
    <row r="51" spans="1:18" s="22" customFormat="1" ht="17.25" customHeight="1">
      <c r="A51" s="107" t="s">
        <v>648</v>
      </c>
      <c r="B51" s="238">
        <v>111.5</v>
      </c>
      <c r="C51" s="238">
        <v>110.9</v>
      </c>
      <c r="D51" s="238">
        <v>109.7</v>
      </c>
      <c r="E51" s="238">
        <v>124</v>
      </c>
      <c r="F51" s="238">
        <v>126.2</v>
      </c>
      <c r="G51" s="238">
        <v>123.6</v>
      </c>
      <c r="H51" s="238">
        <v>103.9</v>
      </c>
      <c r="I51" s="238">
        <v>117.9</v>
      </c>
      <c r="J51" s="238">
        <v>121.8</v>
      </c>
      <c r="K51" s="238">
        <v>111.6</v>
      </c>
      <c r="L51" s="238">
        <v>104.2</v>
      </c>
      <c r="M51" s="238">
        <v>99.9</v>
      </c>
      <c r="N51" s="240">
        <v>95.7</v>
      </c>
      <c r="O51" s="238">
        <v>115.9</v>
      </c>
      <c r="P51" s="239">
        <v>105.8</v>
      </c>
    </row>
    <row r="52" spans="1:18" s="22" customFormat="1" ht="17.25" customHeight="1">
      <c r="A52" s="107" t="s">
        <v>649</v>
      </c>
      <c r="B52" s="238">
        <v>111.8</v>
      </c>
      <c r="C52" s="238">
        <v>111.4</v>
      </c>
      <c r="D52" s="238">
        <v>110</v>
      </c>
      <c r="E52" s="238">
        <v>124.4</v>
      </c>
      <c r="F52" s="238">
        <v>122.9</v>
      </c>
      <c r="G52" s="238">
        <v>124.6</v>
      </c>
      <c r="H52" s="238">
        <v>104</v>
      </c>
      <c r="I52" s="238">
        <v>121.2</v>
      </c>
      <c r="J52" s="238">
        <v>122.1</v>
      </c>
      <c r="K52" s="238">
        <v>111.5</v>
      </c>
      <c r="L52" s="238">
        <v>104.3</v>
      </c>
      <c r="M52" s="238">
        <v>99.6</v>
      </c>
      <c r="N52" s="240">
        <v>95.7</v>
      </c>
      <c r="O52" s="238">
        <v>116.1</v>
      </c>
      <c r="P52" s="239">
        <v>106</v>
      </c>
    </row>
    <row r="53" spans="1:18" ht="6" customHeight="1">
      <c r="A53" s="794"/>
      <c r="B53" s="795"/>
      <c r="C53" s="796"/>
      <c r="D53" s="796"/>
      <c r="E53" s="796"/>
      <c r="F53" s="796"/>
      <c r="G53" s="796"/>
      <c r="H53" s="796"/>
      <c r="I53" s="796"/>
      <c r="J53" s="796"/>
      <c r="K53" s="796"/>
      <c r="L53" s="796"/>
      <c r="M53" s="796"/>
      <c r="N53" s="796"/>
      <c r="O53" s="796"/>
      <c r="P53" s="797"/>
    </row>
    <row r="54" spans="1:18" s="22" customFormat="1" ht="15.75" customHeight="1">
      <c r="A54" s="803" t="s">
        <v>508</v>
      </c>
      <c r="P54" s="21"/>
    </row>
    <row r="55" spans="1:18" s="22" customFormat="1" ht="15.75" customHeight="1">
      <c r="A55" s="803" t="s">
        <v>211</v>
      </c>
      <c r="P55" s="21"/>
    </row>
    <row r="56" spans="1:18" s="22" customFormat="1" ht="17.25" customHeight="1">
      <c r="A56" s="804"/>
      <c r="P56" s="21"/>
    </row>
    <row r="57" spans="1:18" s="22" customFormat="1">
      <c r="P57" s="21"/>
    </row>
    <row r="58" spans="1:18" s="22" customFormat="1">
      <c r="A58" s="21"/>
      <c r="B58" s="21"/>
      <c r="C58" s="21"/>
      <c r="D58" s="21"/>
      <c r="E58" s="21"/>
      <c r="F58" s="21"/>
      <c r="G58" s="21"/>
      <c r="H58" s="21"/>
      <c r="I58" s="21"/>
      <c r="J58" s="21"/>
      <c r="K58" s="21"/>
      <c r="L58" s="21"/>
      <c r="M58" s="21"/>
      <c r="N58" s="21"/>
      <c r="O58" s="21"/>
      <c r="P58" s="21"/>
    </row>
    <row r="59" spans="1:18" s="22" customFormat="1">
      <c r="A59" s="21"/>
      <c r="B59" s="21"/>
      <c r="C59" s="21"/>
      <c r="D59" s="21"/>
      <c r="E59" s="21"/>
      <c r="F59" s="21"/>
      <c r="G59" s="21"/>
      <c r="H59" s="21"/>
      <c r="I59" s="21"/>
      <c r="J59" s="21"/>
      <c r="K59" s="21"/>
      <c r="L59" s="21"/>
      <c r="M59" s="21"/>
      <c r="N59" s="21"/>
      <c r="O59" s="21"/>
      <c r="P59" s="21"/>
    </row>
    <row r="60" spans="1:18">
      <c r="R60" s="22"/>
    </row>
  </sheetData>
  <mergeCells count="14">
    <mergeCell ref="A1:C1"/>
    <mergeCell ref="A2:C2"/>
    <mergeCell ref="N3:P3"/>
    <mergeCell ref="B4:B6"/>
    <mergeCell ref="H4:H6"/>
    <mergeCell ref="N4:N6"/>
    <mergeCell ref="P4:P6"/>
    <mergeCell ref="D5:D6"/>
    <mergeCell ref="M30:P30"/>
    <mergeCell ref="B31:B33"/>
    <mergeCell ref="H31:H33"/>
    <mergeCell ref="N31:N33"/>
    <mergeCell ref="P31:P33"/>
    <mergeCell ref="D32:D33"/>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ignoredErrors>
    <ignoredError sqref="A18:A20 A14:A17 A21:A25 A45:A47 A41:A44 A48: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66"/>
  <sheetViews>
    <sheetView zoomScale="115" zoomScaleNormal="115" workbookViewId="0"/>
  </sheetViews>
  <sheetFormatPr defaultColWidth="8" defaultRowHeight="10.5"/>
  <cols>
    <col min="1" max="1" width="12.625" style="18" customWidth="1"/>
    <col min="2" max="10" width="9.625" style="18" customWidth="1"/>
    <col min="11" max="97" width="8.625" style="18" customWidth="1"/>
    <col min="98" max="16384" width="8" style="18"/>
  </cols>
  <sheetData>
    <row r="1" spans="1:10" ht="14.25" customHeight="1"/>
    <row r="2" spans="1:10" ht="26.25" customHeight="1">
      <c r="A2" s="805" t="s">
        <v>354</v>
      </c>
      <c r="B2" s="806"/>
      <c r="C2" s="806"/>
      <c r="D2" s="806"/>
    </row>
    <row r="3" spans="1:10" ht="18.75" customHeight="1" thickBot="1">
      <c r="A3" s="807" t="s">
        <v>145</v>
      </c>
      <c r="B3" s="808"/>
      <c r="F3" s="809"/>
    </row>
    <row r="4" spans="1:10" ht="12.75" customHeight="1" thickTop="1">
      <c r="A4" s="810" t="s">
        <v>216</v>
      </c>
      <c r="B4" s="811" t="s">
        <v>178</v>
      </c>
      <c r="C4" s="1335" t="s">
        <v>278</v>
      </c>
      <c r="D4" s="1335" t="s">
        <v>279</v>
      </c>
      <c r="E4" s="1338" t="s">
        <v>280</v>
      </c>
      <c r="F4" s="812"/>
      <c r="G4" s="1338" t="s">
        <v>281</v>
      </c>
      <c r="H4" s="812"/>
      <c r="I4" s="812"/>
      <c r="J4" s="1338" t="s">
        <v>146</v>
      </c>
    </row>
    <row r="5" spans="1:10" ht="9" customHeight="1">
      <c r="A5" s="813"/>
      <c r="B5" s="814"/>
      <c r="C5" s="1336"/>
      <c r="D5" s="1336"/>
      <c r="E5" s="1339"/>
      <c r="F5" s="1341" t="s">
        <v>282</v>
      </c>
      <c r="G5" s="1339"/>
      <c r="H5" s="1343" t="s">
        <v>283</v>
      </c>
      <c r="I5" s="815"/>
      <c r="J5" s="1339"/>
    </row>
    <row r="6" spans="1:10" ht="12.75" customHeight="1">
      <c r="A6" s="816" t="s">
        <v>22</v>
      </c>
      <c r="B6" s="817" t="s">
        <v>179</v>
      </c>
      <c r="C6" s="1337"/>
      <c r="D6" s="1337"/>
      <c r="E6" s="1340"/>
      <c r="F6" s="1342"/>
      <c r="G6" s="1340"/>
      <c r="H6" s="1344"/>
      <c r="I6" s="818" t="s">
        <v>284</v>
      </c>
      <c r="J6" s="1340"/>
    </row>
    <row r="7" spans="1:10" ht="13.5" customHeight="1">
      <c r="A7" s="819"/>
      <c r="B7" s="820" t="s">
        <v>147</v>
      </c>
      <c r="C7" s="821" t="s">
        <v>148</v>
      </c>
      <c r="D7" s="821" t="s">
        <v>148</v>
      </c>
      <c r="E7" s="821" t="s">
        <v>149</v>
      </c>
      <c r="F7" s="821" t="s">
        <v>150</v>
      </c>
      <c r="G7" s="821" t="s">
        <v>149</v>
      </c>
      <c r="H7" s="821" t="s">
        <v>151</v>
      </c>
      <c r="I7" s="821" t="s">
        <v>151</v>
      </c>
      <c r="J7" s="822" t="s">
        <v>152</v>
      </c>
    </row>
    <row r="8" spans="1:10" ht="16.5" customHeight="1">
      <c r="A8" s="1077" t="s">
        <v>520</v>
      </c>
      <c r="B8" s="824">
        <v>48</v>
      </c>
      <c r="C8" s="825">
        <v>3.41</v>
      </c>
      <c r="D8" s="825">
        <v>1.99</v>
      </c>
      <c r="E8" s="334">
        <v>628688</v>
      </c>
      <c r="F8" s="334">
        <v>392999</v>
      </c>
      <c r="G8" s="334">
        <v>404666</v>
      </c>
      <c r="H8" s="334">
        <v>294104</v>
      </c>
      <c r="I8" s="826">
        <v>77421</v>
      </c>
      <c r="J8" s="824">
        <v>110562</v>
      </c>
    </row>
    <row r="9" spans="1:10" ht="16.5" customHeight="1">
      <c r="A9" s="1077" t="s">
        <v>631</v>
      </c>
      <c r="B9" s="824">
        <v>48</v>
      </c>
      <c r="C9" s="825">
        <v>3.27</v>
      </c>
      <c r="D9" s="825">
        <v>1.84</v>
      </c>
      <c r="E9" s="334">
        <v>664947</v>
      </c>
      <c r="F9" s="334">
        <v>453382</v>
      </c>
      <c r="G9" s="334">
        <v>488030</v>
      </c>
      <c r="H9" s="334">
        <v>368713</v>
      </c>
      <c r="I9" s="826">
        <v>91515</v>
      </c>
      <c r="J9" s="824">
        <v>119317</v>
      </c>
    </row>
    <row r="10" spans="1:10" ht="16.5" customHeight="1">
      <c r="A10" s="1077" t="s">
        <v>632</v>
      </c>
      <c r="B10" s="824">
        <v>46</v>
      </c>
      <c r="C10" s="825">
        <v>3.42</v>
      </c>
      <c r="D10" s="825">
        <v>1.83</v>
      </c>
      <c r="E10" s="334">
        <v>681686</v>
      </c>
      <c r="F10" s="334">
        <v>415179</v>
      </c>
      <c r="G10" s="334">
        <v>452245</v>
      </c>
      <c r="H10" s="334">
        <v>337076</v>
      </c>
      <c r="I10" s="826">
        <v>95553</v>
      </c>
      <c r="J10" s="824">
        <v>115169</v>
      </c>
    </row>
    <row r="11" spans="1:10" ht="16.5" customHeight="1">
      <c r="A11" s="823"/>
      <c r="B11" s="824"/>
      <c r="C11" s="825"/>
      <c r="D11" s="825"/>
      <c r="E11" s="334"/>
      <c r="F11" s="334"/>
      <c r="G11" s="334"/>
      <c r="H11" s="334"/>
      <c r="I11" s="826"/>
      <c r="J11" s="824"/>
    </row>
    <row r="12" spans="1:10" ht="16.5" customHeight="1">
      <c r="A12" s="827"/>
      <c r="B12" s="828"/>
      <c r="C12" s="829"/>
      <c r="D12" s="829"/>
      <c r="E12" s="830"/>
      <c r="F12" s="830"/>
      <c r="G12" s="830"/>
      <c r="H12" s="830"/>
      <c r="I12" s="831"/>
      <c r="J12" s="832"/>
    </row>
    <row r="13" spans="1:10" ht="16.5" customHeight="1">
      <c r="A13" s="58" t="s">
        <v>708</v>
      </c>
      <c r="B13" s="833">
        <v>44</v>
      </c>
      <c r="C13" s="301">
        <v>3.33</v>
      </c>
      <c r="D13" s="834">
        <v>1.66</v>
      </c>
      <c r="E13" s="242">
        <v>503650</v>
      </c>
      <c r="F13" s="835">
        <v>331634</v>
      </c>
      <c r="G13" s="242">
        <v>422241</v>
      </c>
      <c r="H13" s="835">
        <v>305406</v>
      </c>
      <c r="I13" s="300">
        <v>92978</v>
      </c>
      <c r="J13" s="835">
        <v>116836</v>
      </c>
    </row>
    <row r="14" spans="1:10" ht="16.5" customHeight="1">
      <c r="A14" s="58" t="s">
        <v>677</v>
      </c>
      <c r="B14" s="833">
        <v>46</v>
      </c>
      <c r="C14" s="301">
        <v>3.38</v>
      </c>
      <c r="D14" s="834">
        <v>1.8</v>
      </c>
      <c r="E14" s="242">
        <v>901316</v>
      </c>
      <c r="F14" s="835">
        <v>514916</v>
      </c>
      <c r="G14" s="242">
        <v>378467</v>
      </c>
      <c r="H14" s="835">
        <v>273779</v>
      </c>
      <c r="I14" s="300">
        <v>83348</v>
      </c>
      <c r="J14" s="835">
        <v>104687</v>
      </c>
    </row>
    <row r="15" spans="1:10" ht="16.5" customHeight="1">
      <c r="A15" s="58" t="s">
        <v>678</v>
      </c>
      <c r="B15" s="833">
        <v>44</v>
      </c>
      <c r="C15" s="301">
        <v>3.36</v>
      </c>
      <c r="D15" s="834">
        <v>1.92</v>
      </c>
      <c r="E15" s="242">
        <v>701830</v>
      </c>
      <c r="F15" s="835">
        <v>517831</v>
      </c>
      <c r="G15" s="242">
        <v>407219</v>
      </c>
      <c r="H15" s="835">
        <v>300606</v>
      </c>
      <c r="I15" s="300">
        <v>91310</v>
      </c>
      <c r="J15" s="835">
        <v>106613</v>
      </c>
    </row>
    <row r="16" spans="1:10" ht="16.5" customHeight="1">
      <c r="A16" s="58" t="s">
        <v>679</v>
      </c>
      <c r="B16" s="833">
        <v>44</v>
      </c>
      <c r="C16" s="301">
        <v>3.36</v>
      </c>
      <c r="D16" s="834">
        <v>1.91</v>
      </c>
      <c r="E16" s="242">
        <v>594987</v>
      </c>
      <c r="F16" s="835">
        <v>327350</v>
      </c>
      <c r="G16" s="242">
        <v>429326</v>
      </c>
      <c r="H16" s="835">
        <v>342309</v>
      </c>
      <c r="I16" s="300">
        <v>106342</v>
      </c>
      <c r="J16" s="835">
        <v>87016</v>
      </c>
    </row>
    <row r="17" spans="1:10" ht="16.5" customHeight="1">
      <c r="A17" s="58" t="s">
        <v>680</v>
      </c>
      <c r="B17" s="833">
        <v>45</v>
      </c>
      <c r="C17" s="301">
        <v>3.23</v>
      </c>
      <c r="D17" s="834">
        <v>1.93</v>
      </c>
      <c r="E17" s="242">
        <v>478374</v>
      </c>
      <c r="F17" s="835">
        <v>324448</v>
      </c>
      <c r="G17" s="242">
        <v>423809</v>
      </c>
      <c r="H17" s="835">
        <v>342563</v>
      </c>
      <c r="I17" s="300">
        <v>90073</v>
      </c>
      <c r="J17" s="835">
        <v>81246</v>
      </c>
    </row>
    <row r="18" spans="1:10" ht="16.5" customHeight="1">
      <c r="A18" s="58" t="s">
        <v>599</v>
      </c>
      <c r="B18" s="241">
        <v>48</v>
      </c>
      <c r="C18" s="245">
        <v>3.35</v>
      </c>
      <c r="D18" s="246">
        <v>1.91</v>
      </c>
      <c r="E18" s="242">
        <v>640899</v>
      </c>
      <c r="F18" s="243">
        <v>351916</v>
      </c>
      <c r="G18" s="242">
        <v>496794</v>
      </c>
      <c r="H18" s="243">
        <v>391274</v>
      </c>
      <c r="I18" s="242">
        <v>95841</v>
      </c>
      <c r="J18" s="243">
        <v>105520</v>
      </c>
    </row>
    <row r="19" spans="1:10" ht="16.5" customHeight="1">
      <c r="A19" s="58" t="s">
        <v>558</v>
      </c>
      <c r="B19" s="241">
        <v>48</v>
      </c>
      <c r="C19" s="245">
        <v>3.44</v>
      </c>
      <c r="D19" s="246">
        <v>1.92</v>
      </c>
      <c r="E19" s="242">
        <v>551255</v>
      </c>
      <c r="F19" s="243">
        <v>370032</v>
      </c>
      <c r="G19" s="242">
        <v>439614</v>
      </c>
      <c r="H19" s="243">
        <v>327308</v>
      </c>
      <c r="I19" s="242">
        <v>96701</v>
      </c>
      <c r="J19" s="243">
        <v>112306</v>
      </c>
    </row>
    <row r="20" spans="1:10" ht="16.5" customHeight="1">
      <c r="A20" s="58" t="s">
        <v>565</v>
      </c>
      <c r="B20" s="241">
        <v>50</v>
      </c>
      <c r="C20" s="245">
        <v>3.5</v>
      </c>
      <c r="D20" s="246">
        <v>1.96</v>
      </c>
      <c r="E20" s="242">
        <v>1495507</v>
      </c>
      <c r="F20" s="243">
        <v>862169</v>
      </c>
      <c r="G20" s="242">
        <v>633484</v>
      </c>
      <c r="H20" s="243">
        <v>387640</v>
      </c>
      <c r="I20" s="242">
        <v>118838</v>
      </c>
      <c r="J20" s="243">
        <v>245844</v>
      </c>
    </row>
    <row r="21" spans="1:10" ht="16.5" customHeight="1">
      <c r="A21" s="58" t="s">
        <v>637</v>
      </c>
      <c r="B21" s="241">
        <v>52</v>
      </c>
      <c r="C21" s="245">
        <v>3.6</v>
      </c>
      <c r="D21" s="246">
        <v>1.96</v>
      </c>
      <c r="E21" s="242">
        <v>634528</v>
      </c>
      <c r="F21" s="243">
        <v>406731</v>
      </c>
      <c r="G21" s="242">
        <v>527689</v>
      </c>
      <c r="H21" s="243">
        <v>400332</v>
      </c>
      <c r="I21" s="242">
        <v>108238</v>
      </c>
      <c r="J21" s="243">
        <v>127357</v>
      </c>
    </row>
    <row r="22" spans="1:10" ht="16.5" customHeight="1">
      <c r="A22" s="58" t="s">
        <v>685</v>
      </c>
      <c r="B22" s="241">
        <v>51</v>
      </c>
      <c r="C22" s="245">
        <v>3.57</v>
      </c>
      <c r="D22" s="246">
        <v>1.9</v>
      </c>
      <c r="E22" s="242">
        <v>688838</v>
      </c>
      <c r="F22" s="243">
        <v>393022</v>
      </c>
      <c r="G22" s="242">
        <v>476988</v>
      </c>
      <c r="H22" s="243">
        <v>354137</v>
      </c>
      <c r="I22" s="242">
        <v>93629</v>
      </c>
      <c r="J22" s="243">
        <v>122852</v>
      </c>
    </row>
    <row r="23" spans="1:10" ht="16.5" customHeight="1">
      <c r="A23" s="58" t="s">
        <v>686</v>
      </c>
      <c r="B23" s="241">
        <v>51</v>
      </c>
      <c r="C23" s="245">
        <v>3.69</v>
      </c>
      <c r="D23" s="246">
        <v>1.86</v>
      </c>
      <c r="E23" s="242">
        <v>636326</v>
      </c>
      <c r="F23" s="243">
        <v>404627</v>
      </c>
      <c r="G23" s="242">
        <v>542017</v>
      </c>
      <c r="H23" s="243">
        <v>418848</v>
      </c>
      <c r="I23" s="242">
        <v>106818</v>
      </c>
      <c r="J23" s="243">
        <v>123169</v>
      </c>
    </row>
    <row r="24" spans="1:10" ht="16.5" customHeight="1">
      <c r="A24" s="58" t="s">
        <v>689</v>
      </c>
      <c r="B24" s="300">
        <v>49</v>
      </c>
      <c r="C24" s="301">
        <v>3.61</v>
      </c>
      <c r="D24" s="301">
        <v>1.89</v>
      </c>
      <c r="E24" s="300">
        <v>721958</v>
      </c>
      <c r="F24" s="300">
        <v>378025</v>
      </c>
      <c r="G24" s="300">
        <v>574693</v>
      </c>
      <c r="H24" s="300">
        <v>431221</v>
      </c>
      <c r="I24" s="300">
        <v>94761</v>
      </c>
      <c r="J24" s="302">
        <v>143473</v>
      </c>
    </row>
    <row r="25" spans="1:10" ht="16.5" customHeight="1">
      <c r="A25" s="58" t="s">
        <v>676</v>
      </c>
      <c r="B25" s="300">
        <v>52</v>
      </c>
      <c r="C25" s="301">
        <v>3.51</v>
      </c>
      <c r="D25" s="301">
        <v>1.84</v>
      </c>
      <c r="E25" s="300">
        <v>560569</v>
      </c>
      <c r="F25" s="300">
        <v>368182</v>
      </c>
      <c r="G25" s="300">
        <v>452428</v>
      </c>
      <c r="H25" s="300">
        <v>331957</v>
      </c>
      <c r="I25" s="300">
        <v>90215</v>
      </c>
      <c r="J25" s="302">
        <v>120471</v>
      </c>
    </row>
    <row r="26" spans="1:10" ht="6" customHeight="1">
      <c r="A26" s="794"/>
      <c r="B26" s="836"/>
      <c r="C26" s="837"/>
      <c r="D26" s="838"/>
      <c r="E26" s="839"/>
      <c r="F26" s="840"/>
      <c r="G26" s="839"/>
      <c r="H26" s="840"/>
      <c r="I26" s="841"/>
      <c r="J26" s="840"/>
    </row>
    <row r="27" spans="1:10" ht="14.25" customHeight="1"/>
    <row r="28" spans="1:10" ht="18.75" customHeight="1"/>
    <row r="29" spans="1:10" ht="18.75" customHeight="1"/>
    <row r="30" spans="1:10" s="19" customFormat="1" ht="18.75" customHeight="1" thickBot="1">
      <c r="A30" s="842" t="s">
        <v>277</v>
      </c>
      <c r="B30" s="843"/>
      <c r="F30" s="809"/>
    </row>
    <row r="31" spans="1:10" ht="12.75" customHeight="1" thickTop="1">
      <c r="A31" s="810" t="s">
        <v>216</v>
      </c>
      <c r="B31" s="811" t="s">
        <v>178</v>
      </c>
      <c r="C31" s="1335" t="s">
        <v>278</v>
      </c>
      <c r="D31" s="1335" t="s">
        <v>279</v>
      </c>
      <c r="E31" s="1338" t="s">
        <v>280</v>
      </c>
      <c r="F31" s="812"/>
      <c r="G31" s="1338" t="s">
        <v>281</v>
      </c>
      <c r="H31" s="812"/>
      <c r="I31" s="812"/>
      <c r="J31" s="1338" t="s">
        <v>146</v>
      </c>
    </row>
    <row r="32" spans="1:10" ht="9" customHeight="1">
      <c r="A32" s="813"/>
      <c r="B32" s="814"/>
      <c r="C32" s="1336"/>
      <c r="D32" s="1336"/>
      <c r="E32" s="1339"/>
      <c r="F32" s="1341" t="s">
        <v>282</v>
      </c>
      <c r="G32" s="1339"/>
      <c r="H32" s="1343" t="s">
        <v>283</v>
      </c>
      <c r="I32" s="815"/>
      <c r="J32" s="1339"/>
    </row>
    <row r="33" spans="1:13" ht="12.75" customHeight="1">
      <c r="A33" s="816" t="s">
        <v>22</v>
      </c>
      <c r="B33" s="817" t="s">
        <v>179</v>
      </c>
      <c r="C33" s="1337"/>
      <c r="D33" s="1337"/>
      <c r="E33" s="1340"/>
      <c r="F33" s="1342"/>
      <c r="G33" s="1340"/>
      <c r="H33" s="1344"/>
      <c r="I33" s="818" t="s">
        <v>284</v>
      </c>
      <c r="J33" s="1340"/>
    </row>
    <row r="34" spans="1:13" s="19" customFormat="1" ht="13.5" customHeight="1">
      <c r="A34" s="819"/>
      <c r="B34" s="820" t="s">
        <v>147</v>
      </c>
      <c r="C34" s="821" t="s">
        <v>148</v>
      </c>
      <c r="D34" s="821" t="s">
        <v>148</v>
      </c>
      <c r="E34" s="821" t="s">
        <v>149</v>
      </c>
      <c r="F34" s="821" t="s">
        <v>150</v>
      </c>
      <c r="G34" s="821" t="s">
        <v>149</v>
      </c>
      <c r="H34" s="821" t="s">
        <v>151</v>
      </c>
      <c r="I34" s="821" t="s">
        <v>151</v>
      </c>
      <c r="J34" s="822" t="s">
        <v>152</v>
      </c>
    </row>
    <row r="35" spans="1:13" s="19" customFormat="1" ht="16.5" customHeight="1">
      <c r="A35" s="1077" t="s">
        <v>520</v>
      </c>
      <c r="B35" s="830">
        <v>3986</v>
      </c>
      <c r="C35" s="844">
        <v>3.24</v>
      </c>
      <c r="D35" s="301">
        <v>1.79</v>
      </c>
      <c r="E35" s="242">
        <v>617654</v>
      </c>
      <c r="F35" s="300">
        <v>450906</v>
      </c>
      <c r="G35" s="242">
        <v>437368</v>
      </c>
      <c r="H35" s="300">
        <v>320627</v>
      </c>
      <c r="I35" s="845">
        <v>80502</v>
      </c>
      <c r="J35" s="835">
        <v>116740</v>
      </c>
    </row>
    <row r="36" spans="1:13" s="19" customFormat="1" ht="16.5" customHeight="1">
      <c r="A36" s="1077" t="s">
        <v>631</v>
      </c>
      <c r="B36" s="830">
        <v>3924</v>
      </c>
      <c r="C36" s="844">
        <v>3.23</v>
      </c>
      <c r="D36" s="301">
        <v>1.78</v>
      </c>
      <c r="E36" s="242">
        <v>608182</v>
      </c>
      <c r="F36" s="300">
        <v>441862</v>
      </c>
      <c r="G36" s="242">
        <v>432269</v>
      </c>
      <c r="H36" s="300">
        <v>318755</v>
      </c>
      <c r="I36" s="845">
        <v>84552</v>
      </c>
      <c r="J36" s="835">
        <v>113514</v>
      </c>
    </row>
    <row r="37" spans="1:13" s="19" customFormat="1" ht="16.5" customHeight="1">
      <c r="A37" s="1077" t="s">
        <v>632</v>
      </c>
      <c r="B37" s="830">
        <v>3939</v>
      </c>
      <c r="C37" s="844">
        <v>3.23</v>
      </c>
      <c r="D37" s="301">
        <v>1.81</v>
      </c>
      <c r="E37" s="242">
        <v>636155</v>
      </c>
      <c r="F37" s="300">
        <v>461446</v>
      </c>
      <c r="G37" s="242">
        <v>438723</v>
      </c>
      <c r="H37" s="300">
        <v>325137</v>
      </c>
      <c r="I37" s="845">
        <v>87954</v>
      </c>
      <c r="J37" s="835">
        <v>113586</v>
      </c>
    </row>
    <row r="38" spans="1:13" s="19" customFormat="1" ht="16.5" customHeight="1">
      <c r="A38" s="823"/>
      <c r="B38" s="830"/>
      <c r="C38" s="846"/>
      <c r="D38" s="829"/>
      <c r="E38" s="830"/>
      <c r="F38" s="830"/>
      <c r="G38" s="830"/>
      <c r="H38" s="830"/>
      <c r="I38" s="831"/>
      <c r="J38" s="832"/>
    </row>
    <row r="39" spans="1:13" s="19" customFormat="1" ht="16.5" customHeight="1">
      <c r="A39" s="827"/>
      <c r="B39" s="830"/>
      <c r="C39" s="846"/>
      <c r="D39" s="847"/>
      <c r="E39" s="830"/>
      <c r="F39" s="832"/>
      <c r="G39" s="830"/>
      <c r="H39" s="832"/>
      <c r="I39" s="830"/>
      <c r="J39" s="832"/>
    </row>
    <row r="40" spans="1:13" s="19" customFormat="1" ht="17.25" customHeight="1">
      <c r="A40" s="58" t="s">
        <v>708</v>
      </c>
      <c r="B40" s="244">
        <v>3909</v>
      </c>
      <c r="C40" s="245">
        <v>3.23</v>
      </c>
      <c r="D40" s="246">
        <v>1.81</v>
      </c>
      <c r="E40" s="242">
        <v>500231</v>
      </c>
      <c r="F40" s="243">
        <v>376966</v>
      </c>
      <c r="G40" s="242">
        <v>442707</v>
      </c>
      <c r="H40" s="243">
        <v>318560</v>
      </c>
      <c r="I40" s="242">
        <v>85471</v>
      </c>
      <c r="J40" s="243">
        <v>124147</v>
      </c>
    </row>
    <row r="41" spans="1:13" s="19" customFormat="1" ht="17.25" customHeight="1">
      <c r="A41" s="58" t="s">
        <v>677</v>
      </c>
      <c r="B41" s="244">
        <v>3921</v>
      </c>
      <c r="C41" s="245">
        <v>3.24</v>
      </c>
      <c r="D41" s="246">
        <v>1.83</v>
      </c>
      <c r="E41" s="242">
        <v>957457</v>
      </c>
      <c r="F41" s="243">
        <v>690232</v>
      </c>
      <c r="G41" s="242">
        <v>444068</v>
      </c>
      <c r="H41" s="243">
        <v>300228</v>
      </c>
      <c r="I41" s="242">
        <v>83994</v>
      </c>
      <c r="J41" s="243">
        <v>143840</v>
      </c>
    </row>
    <row r="42" spans="1:13" s="19" customFormat="1" ht="17.25" customHeight="1">
      <c r="A42" s="58" t="s">
        <v>678</v>
      </c>
      <c r="B42" s="244">
        <v>3940</v>
      </c>
      <c r="C42" s="245">
        <v>3.23</v>
      </c>
      <c r="D42" s="246">
        <v>1.83</v>
      </c>
      <c r="E42" s="242">
        <v>694483</v>
      </c>
      <c r="F42" s="243">
        <v>545883</v>
      </c>
      <c r="G42" s="242">
        <v>438860</v>
      </c>
      <c r="H42" s="243">
        <v>312568</v>
      </c>
      <c r="I42" s="242">
        <v>86310</v>
      </c>
      <c r="J42" s="243">
        <v>126292</v>
      </c>
    </row>
    <row r="43" spans="1:13" s="19" customFormat="1" ht="17.25" customHeight="1">
      <c r="A43" s="58" t="s">
        <v>679</v>
      </c>
      <c r="B43" s="244">
        <v>3942</v>
      </c>
      <c r="C43" s="245">
        <v>3.22</v>
      </c>
      <c r="D43" s="246">
        <v>1.84</v>
      </c>
      <c r="E43" s="242">
        <v>574334</v>
      </c>
      <c r="F43" s="243">
        <v>388979</v>
      </c>
      <c r="G43" s="242">
        <v>411069</v>
      </c>
      <c r="H43" s="243">
        <v>318764</v>
      </c>
      <c r="I43" s="242">
        <v>93271</v>
      </c>
      <c r="J43" s="243">
        <v>92305</v>
      </c>
    </row>
    <row r="44" spans="1:13" s="19" customFormat="1" ht="17.25" customHeight="1">
      <c r="A44" s="58" t="s">
        <v>680</v>
      </c>
      <c r="B44" s="244">
        <v>3950</v>
      </c>
      <c r="C44" s="245">
        <v>3.22</v>
      </c>
      <c r="D44" s="246">
        <v>1.83</v>
      </c>
      <c r="E44" s="242">
        <v>493942</v>
      </c>
      <c r="F44" s="243">
        <v>374600</v>
      </c>
      <c r="G44" s="242">
        <v>399754</v>
      </c>
      <c r="H44" s="243">
        <v>308417</v>
      </c>
      <c r="I44" s="242">
        <v>86132</v>
      </c>
      <c r="J44" s="243">
        <v>91337</v>
      </c>
    </row>
    <row r="45" spans="1:13" s="19" customFormat="1" ht="17.25" customHeight="1">
      <c r="A45" s="58" t="s">
        <v>599</v>
      </c>
      <c r="B45" s="244">
        <v>3926</v>
      </c>
      <c r="C45" s="245">
        <v>3.22</v>
      </c>
      <c r="D45" s="246">
        <v>1.82</v>
      </c>
      <c r="E45" s="242">
        <v>580675</v>
      </c>
      <c r="F45" s="243">
        <v>384789</v>
      </c>
      <c r="G45" s="242">
        <v>423688</v>
      </c>
      <c r="H45" s="243">
        <v>327613</v>
      </c>
      <c r="I45" s="242">
        <v>87393</v>
      </c>
      <c r="J45" s="243">
        <v>96075</v>
      </c>
      <c r="M45" s="349"/>
    </row>
    <row r="46" spans="1:13" s="19" customFormat="1" ht="17.25" customHeight="1">
      <c r="A46" s="58" t="s">
        <v>558</v>
      </c>
      <c r="B46" s="244">
        <v>3997</v>
      </c>
      <c r="C46" s="245">
        <v>3.21</v>
      </c>
      <c r="D46" s="246">
        <v>1.82</v>
      </c>
      <c r="E46" s="242">
        <v>514409</v>
      </c>
      <c r="F46" s="243">
        <v>390141</v>
      </c>
      <c r="G46" s="242">
        <v>408607</v>
      </c>
      <c r="H46" s="243">
        <v>316535</v>
      </c>
      <c r="I46" s="242">
        <v>89108</v>
      </c>
      <c r="J46" s="243">
        <v>92072</v>
      </c>
    </row>
    <row r="47" spans="1:13" s="19" customFormat="1" ht="17.25" customHeight="1">
      <c r="A47" s="58" t="s">
        <v>565</v>
      </c>
      <c r="B47" s="244">
        <v>3990</v>
      </c>
      <c r="C47" s="245">
        <v>3.22</v>
      </c>
      <c r="D47" s="246">
        <v>1.81</v>
      </c>
      <c r="E47" s="242">
        <v>1179259</v>
      </c>
      <c r="F47" s="243">
        <v>879622</v>
      </c>
      <c r="G47" s="242">
        <v>583435</v>
      </c>
      <c r="H47" s="243">
        <v>379200</v>
      </c>
      <c r="I47" s="242">
        <v>105986</v>
      </c>
      <c r="J47" s="243">
        <v>204235</v>
      </c>
    </row>
    <row r="48" spans="1:13" s="19" customFormat="1" ht="17.25" customHeight="1">
      <c r="A48" s="58" t="s">
        <v>637</v>
      </c>
      <c r="B48" s="244">
        <v>3936</v>
      </c>
      <c r="C48" s="245">
        <v>3.21</v>
      </c>
      <c r="D48" s="246">
        <v>1.78</v>
      </c>
      <c r="E48" s="242">
        <v>514877</v>
      </c>
      <c r="F48" s="243">
        <v>388965</v>
      </c>
      <c r="G48" s="242">
        <v>426245</v>
      </c>
      <c r="H48" s="243">
        <v>331341</v>
      </c>
      <c r="I48" s="242">
        <v>89064</v>
      </c>
      <c r="J48" s="243">
        <v>94905</v>
      </c>
      <c r="M48" s="349"/>
    </row>
    <row r="49" spans="1:13" s="19" customFormat="1" ht="17.25" customHeight="1">
      <c r="A49" s="58" t="s">
        <v>685</v>
      </c>
      <c r="B49" s="244">
        <v>3978</v>
      </c>
      <c r="C49" s="245">
        <v>3.2</v>
      </c>
      <c r="D49" s="246">
        <v>1.77</v>
      </c>
      <c r="E49" s="242">
        <v>571933</v>
      </c>
      <c r="F49" s="243">
        <v>385077</v>
      </c>
      <c r="G49" s="242">
        <v>411625</v>
      </c>
      <c r="H49" s="243">
        <v>313977</v>
      </c>
      <c r="I49" s="242">
        <v>85479</v>
      </c>
      <c r="J49" s="243">
        <v>97648</v>
      </c>
      <c r="M49" s="349"/>
    </row>
    <row r="50" spans="1:13" s="19" customFormat="1" ht="17.25" customHeight="1">
      <c r="A50" s="58" t="s">
        <v>686</v>
      </c>
      <c r="B50" s="244">
        <v>3956</v>
      </c>
      <c r="C50" s="245">
        <v>3.2</v>
      </c>
      <c r="D50" s="246">
        <v>1.77</v>
      </c>
      <c r="E50" s="242">
        <v>524343</v>
      </c>
      <c r="F50" s="243">
        <v>397978</v>
      </c>
      <c r="G50" s="242">
        <v>481124</v>
      </c>
      <c r="H50" s="243">
        <v>382959</v>
      </c>
      <c r="I50" s="242">
        <v>96908</v>
      </c>
      <c r="J50" s="243">
        <v>98165</v>
      </c>
      <c r="M50" s="349"/>
    </row>
    <row r="51" spans="1:13" s="19" customFormat="1" ht="17.25" customHeight="1">
      <c r="A51" s="58" t="s">
        <v>689</v>
      </c>
      <c r="B51" s="300">
        <v>3929</v>
      </c>
      <c r="C51" s="301">
        <v>3.22</v>
      </c>
      <c r="D51" s="301">
        <v>1.79</v>
      </c>
      <c r="E51" s="300">
        <v>589528</v>
      </c>
      <c r="F51" s="300">
        <v>396527</v>
      </c>
      <c r="G51" s="300">
        <v>477190</v>
      </c>
      <c r="H51" s="300">
        <v>363182</v>
      </c>
      <c r="I51" s="300">
        <v>89562</v>
      </c>
      <c r="J51" s="302">
        <v>114008</v>
      </c>
      <c r="M51" s="349"/>
    </row>
    <row r="52" spans="1:13" s="19" customFormat="1" ht="17.25" customHeight="1">
      <c r="A52" s="58" t="s">
        <v>676</v>
      </c>
      <c r="B52" s="848">
        <v>3918</v>
      </c>
      <c r="C52" s="849">
        <v>3.21</v>
      </c>
      <c r="D52" s="849">
        <v>1.8</v>
      </c>
      <c r="E52" s="848">
        <v>522318</v>
      </c>
      <c r="F52" s="848">
        <v>395270</v>
      </c>
      <c r="G52" s="848">
        <v>472471</v>
      </c>
      <c r="H52" s="848">
        <v>351466</v>
      </c>
      <c r="I52" s="848">
        <v>93387</v>
      </c>
      <c r="J52" s="850">
        <v>121005</v>
      </c>
      <c r="M52" s="349"/>
    </row>
    <row r="53" spans="1:13" s="19" customFormat="1" ht="6" customHeight="1">
      <c r="A53" s="851"/>
      <c r="B53" s="852"/>
      <c r="C53" s="837"/>
      <c r="D53" s="838"/>
      <c r="E53" s="839"/>
      <c r="F53" s="840"/>
      <c r="G53" s="839"/>
      <c r="H53" s="840"/>
      <c r="I53" s="841"/>
      <c r="J53" s="840"/>
      <c r="M53" s="349"/>
    </row>
    <row r="54" spans="1:13" s="19" customFormat="1" ht="13.5" customHeight="1">
      <c r="A54" s="853" t="s">
        <v>360</v>
      </c>
      <c r="B54" s="853"/>
      <c r="C54" s="853"/>
      <c r="D54" s="853"/>
      <c r="E54" s="853"/>
      <c r="F54" s="853"/>
      <c r="G54" s="853"/>
      <c r="H54" s="853"/>
      <c r="I54" s="853"/>
      <c r="J54" s="853"/>
    </row>
    <row r="55" spans="1:13" ht="12.75" customHeight="1">
      <c r="A55" s="853" t="s">
        <v>212</v>
      </c>
      <c r="B55" s="853"/>
      <c r="C55" s="853"/>
      <c r="D55" s="853"/>
      <c r="E55" s="853"/>
      <c r="F55" s="853"/>
      <c r="G55" s="853"/>
      <c r="H55" s="853"/>
      <c r="I55" s="853"/>
      <c r="J55" s="853"/>
    </row>
    <row r="56" spans="1:13" ht="12.75" customHeight="1">
      <c r="A56" s="854" t="s">
        <v>180</v>
      </c>
      <c r="B56" s="855"/>
      <c r="C56" s="855"/>
    </row>
    <row r="58" spans="1:13">
      <c r="F58" s="856"/>
    </row>
    <row r="61" spans="1:13">
      <c r="F61" s="856"/>
      <c r="H61" s="856"/>
    </row>
    <row r="62" spans="1:13">
      <c r="F62" s="856"/>
      <c r="H62" s="856"/>
    </row>
    <row r="63" spans="1:13">
      <c r="F63" s="856"/>
      <c r="H63" s="856"/>
    </row>
    <row r="64" spans="1:13">
      <c r="F64" s="856"/>
      <c r="H64" s="856"/>
    </row>
    <row r="65" spans="6:8">
      <c r="F65" s="856"/>
      <c r="H65" s="856"/>
    </row>
    <row r="66" spans="6:8">
      <c r="F66" s="856"/>
      <c r="H66" s="856"/>
    </row>
  </sheetData>
  <mergeCells count="14">
    <mergeCell ref="J4:J6"/>
    <mergeCell ref="F5:F6"/>
    <mergeCell ref="H5:H6"/>
    <mergeCell ref="J31:J33"/>
    <mergeCell ref="F32:F33"/>
    <mergeCell ref="H32:H33"/>
    <mergeCell ref="C31:C33"/>
    <mergeCell ref="D31:D33"/>
    <mergeCell ref="E31:E33"/>
    <mergeCell ref="G31:G33"/>
    <mergeCell ref="C4:C6"/>
    <mergeCell ref="D4:D6"/>
    <mergeCell ref="E4:E6"/>
    <mergeCell ref="G4:G6"/>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8:A20 A45 A46:A4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P56"/>
  <sheetViews>
    <sheetView zoomScale="115" zoomScaleNormal="115" zoomScaleSheetLayoutView="90" workbookViewId="0">
      <pane ySplit="7" topLeftCell="A8" activePane="bottomLeft" state="frozen"/>
      <selection pane="bottomLeft"/>
    </sheetView>
  </sheetViews>
  <sheetFormatPr defaultColWidth="8" defaultRowHeight="10.5"/>
  <cols>
    <col min="1" max="1" width="12.625" style="272" customWidth="1"/>
    <col min="2" max="2" width="7" style="272" customWidth="1"/>
    <col min="3" max="3" width="6.25" style="272" customWidth="1"/>
    <col min="4" max="5" width="7.5" style="272" customWidth="1"/>
    <col min="6" max="6" width="7" style="272" customWidth="1"/>
    <col min="7" max="7" width="6.875" style="272" customWidth="1"/>
    <col min="8" max="8" width="7" style="272" customWidth="1"/>
    <col min="9" max="9" width="7.125" style="272" customWidth="1"/>
    <col min="10" max="10" width="6.875" style="272" customWidth="1"/>
    <col min="11" max="13" width="7.5" style="272" customWidth="1"/>
    <col min="14" max="14" width="7.125" style="272" customWidth="1"/>
    <col min="15" max="16" width="6.875" style="272" customWidth="1"/>
    <col min="17" max="16384" width="8" style="272"/>
  </cols>
  <sheetData>
    <row r="1" spans="1:16" ht="14.25" customHeight="1">
      <c r="A1" s="272" t="s">
        <v>823</v>
      </c>
    </row>
    <row r="2" spans="1:16" ht="33.75" customHeight="1" thickBot="1">
      <c r="A2" s="1362" t="s">
        <v>153</v>
      </c>
      <c r="B2" s="1362"/>
      <c r="C2" s="1362"/>
      <c r="D2" s="1362"/>
      <c r="E2" s="1363"/>
      <c r="F2" s="857"/>
      <c r="G2" s="273"/>
      <c r="I2" s="858"/>
      <c r="J2" s="858"/>
      <c r="K2" s="859" t="s">
        <v>514</v>
      </c>
    </row>
    <row r="3" spans="1:16" ht="17.25" customHeight="1" thickTop="1">
      <c r="A3" s="860" t="s">
        <v>418</v>
      </c>
      <c r="B3" s="1370" t="s">
        <v>154</v>
      </c>
      <c r="C3" s="1371"/>
      <c r="D3" s="1371"/>
      <c r="E3" s="1371"/>
      <c r="F3" s="1371"/>
      <c r="G3" s="1371"/>
      <c r="H3" s="1371"/>
      <c r="I3" s="1371"/>
      <c r="J3" s="1371"/>
      <c r="K3" s="1371"/>
      <c r="L3" s="861"/>
      <c r="M3" s="861"/>
      <c r="N3" s="861"/>
      <c r="O3" s="861"/>
      <c r="P3" s="861"/>
    </row>
    <row r="4" spans="1:16" ht="6.75" customHeight="1">
      <c r="A4" s="862"/>
      <c r="B4" s="1364" t="s">
        <v>419</v>
      </c>
      <c r="C4" s="862"/>
      <c r="D4" s="862"/>
      <c r="E4" s="862"/>
      <c r="F4" s="862"/>
      <c r="G4" s="862"/>
      <c r="H4" s="862"/>
      <c r="I4" s="862"/>
      <c r="J4" s="862"/>
      <c r="K4" s="862"/>
      <c r="L4" s="861"/>
      <c r="M4" s="861"/>
      <c r="N4" s="861"/>
      <c r="O4" s="861"/>
      <c r="P4" s="861"/>
    </row>
    <row r="5" spans="1:16" ht="18" customHeight="1">
      <c r="A5" s="863"/>
      <c r="B5" s="1365"/>
      <c r="C5" s="1372" t="s">
        <v>420</v>
      </c>
      <c r="D5" s="1373"/>
      <c r="E5" s="1373"/>
      <c r="F5" s="1373"/>
      <c r="G5" s="1373"/>
      <c r="H5" s="1373"/>
      <c r="I5" s="1374"/>
      <c r="J5" s="1375"/>
      <c r="K5" s="1376" t="s">
        <v>155</v>
      </c>
      <c r="L5" s="861"/>
      <c r="M5" s="861"/>
      <c r="N5" s="861"/>
      <c r="O5" s="861"/>
      <c r="P5" s="861"/>
    </row>
    <row r="6" spans="1:16" ht="18" customHeight="1">
      <c r="A6" s="864"/>
      <c r="B6" s="1365"/>
      <c r="C6" s="1367" t="s">
        <v>290</v>
      </c>
      <c r="D6" s="1367" t="s">
        <v>421</v>
      </c>
      <c r="E6" s="1367" t="s">
        <v>422</v>
      </c>
      <c r="F6" s="865" t="s">
        <v>423</v>
      </c>
      <c r="G6" s="1379" t="s">
        <v>424</v>
      </c>
      <c r="H6" s="1381" t="s">
        <v>306</v>
      </c>
      <c r="I6" s="1367" t="s">
        <v>291</v>
      </c>
      <c r="J6" s="1367" t="s">
        <v>176</v>
      </c>
      <c r="K6" s="1377"/>
      <c r="L6" s="861"/>
      <c r="M6" s="861"/>
      <c r="N6" s="861"/>
      <c r="O6" s="861"/>
      <c r="P6" s="861"/>
    </row>
    <row r="7" spans="1:16" ht="18" customHeight="1">
      <c r="A7" s="866" t="s">
        <v>425</v>
      </c>
      <c r="B7" s="1366"/>
      <c r="C7" s="1368"/>
      <c r="D7" s="1368"/>
      <c r="E7" s="1368"/>
      <c r="F7" s="867" t="s">
        <v>156</v>
      </c>
      <c r="G7" s="1380"/>
      <c r="H7" s="1382"/>
      <c r="I7" s="1368"/>
      <c r="J7" s="1368"/>
      <c r="K7" s="1378"/>
      <c r="L7" s="861"/>
      <c r="M7" s="861"/>
      <c r="N7" s="861"/>
      <c r="O7" s="861"/>
      <c r="P7" s="861"/>
    </row>
    <row r="8" spans="1:16" ht="15" customHeight="1">
      <c r="A8" s="868" t="s">
        <v>132</v>
      </c>
      <c r="B8" s="869">
        <v>1000</v>
      </c>
      <c r="C8" s="870">
        <v>144.6</v>
      </c>
      <c r="D8" s="871">
        <v>9.4</v>
      </c>
      <c r="E8" s="870">
        <v>86.1</v>
      </c>
      <c r="F8" s="872">
        <v>52.8</v>
      </c>
      <c r="G8" s="870">
        <v>50.6</v>
      </c>
      <c r="H8" s="275">
        <v>19.3</v>
      </c>
      <c r="I8" s="275">
        <v>50</v>
      </c>
      <c r="J8" s="873">
        <v>18.2</v>
      </c>
      <c r="K8" s="874">
        <v>40.299999999999997</v>
      </c>
      <c r="L8" s="861"/>
      <c r="M8" s="861"/>
      <c r="N8" s="861"/>
      <c r="O8" s="861"/>
      <c r="P8" s="861"/>
    </row>
    <row r="9" spans="1:16" ht="7.5" customHeight="1">
      <c r="A9" s="875"/>
      <c r="B9" s="876"/>
      <c r="C9" s="877"/>
      <c r="D9" s="878"/>
      <c r="E9" s="877"/>
      <c r="F9" s="878"/>
      <c r="G9" s="877"/>
      <c r="H9" s="877"/>
      <c r="I9" s="877"/>
      <c r="J9" s="877"/>
      <c r="K9" s="876"/>
      <c r="L9" s="861"/>
      <c r="M9" s="861"/>
      <c r="N9" s="861"/>
      <c r="O9" s="861"/>
      <c r="P9" s="861"/>
    </row>
    <row r="10" spans="1:16" ht="18.75" customHeight="1">
      <c r="A10" s="58" t="s">
        <v>840</v>
      </c>
      <c r="B10" s="275">
        <v>114.9</v>
      </c>
      <c r="C10" s="276">
        <v>107.7</v>
      </c>
      <c r="D10" s="277">
        <v>105.1</v>
      </c>
      <c r="E10" s="276">
        <v>117</v>
      </c>
      <c r="F10" s="277">
        <v>151.6</v>
      </c>
      <c r="G10" s="275">
        <v>145.6</v>
      </c>
      <c r="H10" s="275">
        <v>103.4</v>
      </c>
      <c r="I10" s="275">
        <v>103.4</v>
      </c>
      <c r="J10" s="275">
        <v>102.8</v>
      </c>
      <c r="K10" s="275">
        <v>99</v>
      </c>
      <c r="L10" s="861"/>
      <c r="M10" s="861"/>
      <c r="N10" s="861"/>
      <c r="O10" s="861"/>
      <c r="P10" s="861"/>
    </row>
    <row r="11" spans="1:16" ht="18.75" customHeight="1">
      <c r="A11" s="274" t="s">
        <v>584</v>
      </c>
      <c r="B11" s="275">
        <v>119.8583333</v>
      </c>
      <c r="C11" s="276">
        <v>115.5</v>
      </c>
      <c r="D11" s="277">
        <v>114.7416667</v>
      </c>
      <c r="E11" s="276">
        <v>116.6916667</v>
      </c>
      <c r="F11" s="277">
        <v>151.8916667</v>
      </c>
      <c r="G11" s="275">
        <v>154.58333329999999</v>
      </c>
      <c r="H11" s="275">
        <v>106.4416667</v>
      </c>
      <c r="I11" s="275">
        <v>108.675</v>
      </c>
      <c r="J11" s="275">
        <v>106.7416667</v>
      </c>
      <c r="K11" s="275">
        <v>106.9833333</v>
      </c>
      <c r="L11" s="861"/>
      <c r="M11" s="861"/>
      <c r="N11" s="861"/>
      <c r="O11" s="861"/>
      <c r="P11" s="861"/>
    </row>
    <row r="12" spans="1:16" ht="18.75" customHeight="1">
      <c r="A12" s="274" t="s">
        <v>614</v>
      </c>
      <c r="B12" s="275">
        <v>123.6</v>
      </c>
      <c r="C12" s="276">
        <v>119.1</v>
      </c>
      <c r="D12" s="277">
        <v>120.8</v>
      </c>
      <c r="E12" s="276">
        <v>116.9</v>
      </c>
      <c r="F12" s="277">
        <v>157.5</v>
      </c>
      <c r="G12" s="275">
        <v>152.6</v>
      </c>
      <c r="H12" s="275">
        <v>107.6</v>
      </c>
      <c r="I12" s="275">
        <v>113.7</v>
      </c>
      <c r="J12" s="275">
        <v>110.2</v>
      </c>
      <c r="K12" s="275">
        <v>125.8</v>
      </c>
      <c r="L12" s="861"/>
      <c r="M12" s="861"/>
      <c r="N12" s="861"/>
      <c r="O12" s="861"/>
      <c r="P12" s="861"/>
    </row>
    <row r="13" spans="1:16" ht="16.5" customHeight="1">
      <c r="A13" s="879"/>
      <c r="B13" s="275"/>
      <c r="C13" s="880"/>
      <c r="D13" s="872"/>
      <c r="E13" s="880"/>
      <c r="F13" s="872"/>
      <c r="G13" s="880"/>
      <c r="H13" s="880"/>
      <c r="I13" s="880"/>
      <c r="J13" s="880"/>
      <c r="K13" s="869"/>
      <c r="L13" s="861"/>
      <c r="M13" s="861"/>
      <c r="N13" s="861"/>
      <c r="O13" s="861"/>
      <c r="P13" s="861"/>
    </row>
    <row r="14" spans="1:16" ht="18.75" customHeight="1">
      <c r="A14" s="58" t="s">
        <v>741</v>
      </c>
      <c r="B14" s="275">
        <v>122.4</v>
      </c>
      <c r="C14" s="276">
        <v>118</v>
      </c>
      <c r="D14" s="277">
        <v>118.5</v>
      </c>
      <c r="E14" s="276">
        <v>117.3</v>
      </c>
      <c r="F14" s="277">
        <v>157.9</v>
      </c>
      <c r="G14" s="275">
        <v>153.19999999999999</v>
      </c>
      <c r="H14" s="275">
        <v>107.3</v>
      </c>
      <c r="I14" s="276">
        <v>112</v>
      </c>
      <c r="J14" s="276">
        <v>109.6</v>
      </c>
      <c r="K14" s="275">
        <v>108.8</v>
      </c>
      <c r="L14" s="861"/>
      <c r="M14" s="861"/>
      <c r="N14" s="861"/>
      <c r="O14" s="861"/>
      <c r="P14" s="861"/>
    </row>
    <row r="15" spans="1:16" ht="18.75" customHeight="1">
      <c r="A15" s="58" t="s">
        <v>580</v>
      </c>
      <c r="B15" s="275">
        <v>122.7</v>
      </c>
      <c r="C15" s="276">
        <v>118.2</v>
      </c>
      <c r="D15" s="277">
        <v>116.8</v>
      </c>
      <c r="E15" s="276">
        <v>117.5</v>
      </c>
      <c r="F15" s="277">
        <v>159.4</v>
      </c>
      <c r="G15" s="275">
        <v>153.4</v>
      </c>
      <c r="H15" s="275">
        <v>107.2</v>
      </c>
      <c r="I15" s="276">
        <v>113</v>
      </c>
      <c r="J15" s="276">
        <v>109.2</v>
      </c>
      <c r="K15" s="275">
        <v>109.6</v>
      </c>
      <c r="L15" s="861"/>
      <c r="M15" s="861"/>
      <c r="N15" s="861"/>
      <c r="O15" s="861"/>
      <c r="P15" s="861"/>
    </row>
    <row r="16" spans="1:16" ht="18.75" customHeight="1">
      <c r="A16" s="58" t="s">
        <v>634</v>
      </c>
      <c r="B16" s="275">
        <v>123.4</v>
      </c>
      <c r="C16" s="276">
        <v>118.8</v>
      </c>
      <c r="D16" s="277">
        <v>119.4</v>
      </c>
      <c r="E16" s="276">
        <v>117.9</v>
      </c>
      <c r="F16" s="277">
        <v>155.9</v>
      </c>
      <c r="G16" s="275">
        <v>153.69999999999999</v>
      </c>
      <c r="H16" s="275">
        <v>107.3</v>
      </c>
      <c r="I16" s="276">
        <v>113.5</v>
      </c>
      <c r="J16" s="276">
        <v>109.5</v>
      </c>
      <c r="K16" s="275">
        <v>111.2</v>
      </c>
      <c r="L16" s="861"/>
      <c r="M16" s="861"/>
      <c r="N16" s="861"/>
      <c r="O16" s="861"/>
      <c r="P16" s="861"/>
    </row>
    <row r="17" spans="1:16" ht="18.75" customHeight="1">
      <c r="A17" s="58" t="s">
        <v>635</v>
      </c>
      <c r="B17" s="275">
        <v>123.1</v>
      </c>
      <c r="C17" s="276">
        <v>118.7</v>
      </c>
      <c r="D17" s="277">
        <v>120.1</v>
      </c>
      <c r="E17" s="276">
        <v>117.3</v>
      </c>
      <c r="F17" s="277">
        <v>157</v>
      </c>
      <c r="G17" s="275">
        <v>153.9</v>
      </c>
      <c r="H17" s="275">
        <v>107.2</v>
      </c>
      <c r="I17" s="276">
        <v>113.7</v>
      </c>
      <c r="J17" s="276">
        <v>110</v>
      </c>
      <c r="K17" s="275">
        <v>112.2</v>
      </c>
      <c r="L17" s="861"/>
      <c r="M17" s="861"/>
      <c r="N17" s="861"/>
      <c r="O17" s="861"/>
      <c r="P17" s="861"/>
    </row>
    <row r="18" spans="1:16" ht="18.75" customHeight="1">
      <c r="A18" s="58" t="s">
        <v>636</v>
      </c>
      <c r="B18" s="275">
        <v>123.5</v>
      </c>
      <c r="C18" s="276">
        <v>119.2</v>
      </c>
      <c r="D18" s="277">
        <v>121.5</v>
      </c>
      <c r="E18" s="276">
        <v>117.1</v>
      </c>
      <c r="F18" s="277">
        <v>158.5</v>
      </c>
      <c r="G18" s="275">
        <v>153.69999999999999</v>
      </c>
      <c r="H18" s="275">
        <v>107.3</v>
      </c>
      <c r="I18" s="276">
        <v>113.6</v>
      </c>
      <c r="J18" s="276">
        <v>110.4</v>
      </c>
      <c r="K18" s="275">
        <v>128.1</v>
      </c>
      <c r="L18" s="861"/>
      <c r="M18" s="861"/>
      <c r="N18" s="861"/>
      <c r="O18" s="861"/>
      <c r="P18" s="861"/>
    </row>
    <row r="19" spans="1:16" ht="18.75" customHeight="1">
      <c r="A19" s="58" t="s">
        <v>613</v>
      </c>
      <c r="B19" s="275">
        <v>124</v>
      </c>
      <c r="C19" s="276">
        <v>119.4</v>
      </c>
      <c r="D19" s="277">
        <v>123.9</v>
      </c>
      <c r="E19" s="276">
        <v>116.4</v>
      </c>
      <c r="F19" s="277">
        <v>155</v>
      </c>
      <c r="G19" s="275">
        <v>152.5</v>
      </c>
      <c r="H19" s="275">
        <v>108</v>
      </c>
      <c r="I19" s="276">
        <v>114.3</v>
      </c>
      <c r="J19" s="276">
        <v>111.2</v>
      </c>
      <c r="K19" s="275">
        <v>136.5</v>
      </c>
      <c r="L19" s="861"/>
      <c r="M19" s="861"/>
      <c r="N19" s="861"/>
      <c r="O19" s="861"/>
      <c r="P19" s="861"/>
    </row>
    <row r="20" spans="1:16" ht="18.75" customHeight="1">
      <c r="A20" s="58" t="s">
        <v>712</v>
      </c>
      <c r="B20" s="276">
        <v>124.4</v>
      </c>
      <c r="C20" s="276">
        <v>119.6</v>
      </c>
      <c r="D20" s="277">
        <v>123.6</v>
      </c>
      <c r="E20" s="276">
        <v>116.4</v>
      </c>
      <c r="F20" s="277">
        <v>155.1</v>
      </c>
      <c r="G20" s="275">
        <v>151.80000000000001</v>
      </c>
      <c r="H20" s="275">
        <v>108</v>
      </c>
      <c r="I20" s="276">
        <v>114.5</v>
      </c>
      <c r="J20" s="276">
        <v>110.4</v>
      </c>
      <c r="K20" s="275">
        <v>138.4</v>
      </c>
      <c r="L20" s="861"/>
      <c r="M20" s="861"/>
      <c r="N20" s="861"/>
      <c r="O20" s="861"/>
      <c r="P20" s="861"/>
    </row>
    <row r="21" spans="1:16" ht="18.75" customHeight="1">
      <c r="A21" s="58" t="s">
        <v>704</v>
      </c>
      <c r="B21" s="275">
        <v>125</v>
      </c>
      <c r="C21" s="276">
        <v>119.8</v>
      </c>
      <c r="D21" s="277">
        <v>122.9</v>
      </c>
      <c r="E21" s="276">
        <v>116.3</v>
      </c>
      <c r="F21" s="277">
        <v>157.19999999999999</v>
      </c>
      <c r="G21" s="275">
        <v>151.5</v>
      </c>
      <c r="H21" s="275">
        <v>107.6</v>
      </c>
      <c r="I21" s="276">
        <v>114.5</v>
      </c>
      <c r="J21" s="276">
        <v>110.7</v>
      </c>
      <c r="K21" s="275">
        <v>142.6</v>
      </c>
      <c r="L21" s="861"/>
      <c r="M21" s="861"/>
      <c r="N21" s="861"/>
      <c r="O21" s="861"/>
      <c r="P21" s="861"/>
    </row>
    <row r="22" spans="1:16" ht="18.75" customHeight="1">
      <c r="A22" s="58" t="s">
        <v>768</v>
      </c>
      <c r="B22" s="275">
        <v>125.3</v>
      </c>
      <c r="C22" s="276">
        <v>120.5</v>
      </c>
      <c r="D22" s="277">
        <v>116.4</v>
      </c>
      <c r="E22" s="276">
        <v>117.5</v>
      </c>
      <c r="F22" s="277">
        <v>161.30000000000001</v>
      </c>
      <c r="G22" s="275">
        <v>149.69999999999999</v>
      </c>
      <c r="H22" s="275">
        <v>107.7</v>
      </c>
      <c r="I22" s="276">
        <v>114.5</v>
      </c>
      <c r="J22" s="276">
        <v>110.4</v>
      </c>
      <c r="K22" s="275">
        <v>143.19999999999999</v>
      </c>
      <c r="L22" s="861"/>
      <c r="M22" s="861"/>
      <c r="N22" s="861"/>
      <c r="O22" s="861"/>
      <c r="P22" s="861"/>
    </row>
    <row r="23" spans="1:16" ht="18.75" customHeight="1">
      <c r="A23" s="278" t="s">
        <v>700</v>
      </c>
      <c r="B23" s="275">
        <v>125.7</v>
      </c>
      <c r="C23" s="276">
        <v>121.2</v>
      </c>
      <c r="D23" s="277">
        <v>116.1</v>
      </c>
      <c r="E23" s="276">
        <v>117.3</v>
      </c>
      <c r="F23" s="277">
        <v>164.2</v>
      </c>
      <c r="G23" s="275">
        <v>149.6</v>
      </c>
      <c r="H23" s="275">
        <v>108</v>
      </c>
      <c r="I23" s="276">
        <v>114.8</v>
      </c>
      <c r="J23" s="276">
        <v>111.4</v>
      </c>
      <c r="K23" s="275">
        <v>147.19999999999999</v>
      </c>
      <c r="L23" s="861"/>
      <c r="M23" s="861"/>
      <c r="N23" s="861"/>
      <c r="O23" s="861"/>
      <c r="P23" s="861"/>
    </row>
    <row r="24" spans="1:16" ht="18.75" customHeight="1">
      <c r="A24" s="278" t="s">
        <v>701</v>
      </c>
      <c r="B24" s="275">
        <v>126.1</v>
      </c>
      <c r="C24" s="275">
        <v>121.8</v>
      </c>
      <c r="D24" s="276">
        <v>119</v>
      </c>
      <c r="E24" s="275">
        <v>116.7</v>
      </c>
      <c r="F24" s="276">
        <v>169</v>
      </c>
      <c r="G24" s="275">
        <v>148.9</v>
      </c>
      <c r="H24" s="275">
        <v>107.9</v>
      </c>
      <c r="I24" s="276">
        <v>115</v>
      </c>
      <c r="J24" s="276">
        <v>110.7</v>
      </c>
      <c r="K24" s="275">
        <v>147.30000000000001</v>
      </c>
      <c r="L24" s="861"/>
      <c r="M24" s="861"/>
      <c r="N24" s="861"/>
      <c r="O24" s="861"/>
      <c r="P24" s="861"/>
    </row>
    <row r="25" spans="1:16" ht="18.75" customHeight="1">
      <c r="A25" s="278" t="s">
        <v>711</v>
      </c>
      <c r="B25" s="275">
        <v>126.5</v>
      </c>
      <c r="C25" s="275">
        <v>122.8</v>
      </c>
      <c r="D25" s="275">
        <v>118.9</v>
      </c>
      <c r="E25" s="275">
        <v>114.2</v>
      </c>
      <c r="F25" s="275">
        <v>166.8</v>
      </c>
      <c r="G25" s="275">
        <v>146.1</v>
      </c>
      <c r="H25" s="275">
        <v>108</v>
      </c>
      <c r="I25" s="276">
        <v>115.6</v>
      </c>
      <c r="J25" s="276">
        <v>111.8</v>
      </c>
      <c r="K25" s="275">
        <v>153.69999999999999</v>
      </c>
      <c r="L25" s="861"/>
      <c r="M25" s="861"/>
      <c r="N25" s="861"/>
      <c r="O25" s="861"/>
      <c r="P25" s="861"/>
    </row>
    <row r="26" spans="1:16" ht="18.75" customHeight="1">
      <c r="A26" s="278" t="s">
        <v>767</v>
      </c>
      <c r="B26" s="275">
        <v>126.3</v>
      </c>
      <c r="C26" s="275">
        <v>123</v>
      </c>
      <c r="D26" s="275">
        <v>119.1</v>
      </c>
      <c r="E26" s="275">
        <v>113.7</v>
      </c>
      <c r="F26" s="275">
        <v>158.80000000000001</v>
      </c>
      <c r="G26" s="275">
        <v>145.80000000000001</v>
      </c>
      <c r="H26" s="275">
        <v>108.1</v>
      </c>
      <c r="I26" s="276">
        <v>116.3</v>
      </c>
      <c r="J26" s="276">
        <v>111.7</v>
      </c>
      <c r="K26" s="275">
        <v>155.4</v>
      </c>
      <c r="L26" s="861"/>
      <c r="M26" s="861"/>
      <c r="N26" s="861"/>
      <c r="O26" s="861"/>
      <c r="P26" s="861"/>
    </row>
    <row r="27" spans="1:16" ht="6" customHeight="1">
      <c r="A27" s="881"/>
      <c r="B27" s="882"/>
      <c r="C27" s="882"/>
      <c r="D27" s="882"/>
      <c r="E27" s="882"/>
      <c r="F27" s="882"/>
      <c r="G27" s="882"/>
      <c r="H27" s="882"/>
      <c r="I27" s="883"/>
      <c r="J27" s="883"/>
      <c r="K27" s="882"/>
      <c r="L27" s="861"/>
      <c r="M27" s="861"/>
      <c r="N27" s="861"/>
      <c r="O27" s="861"/>
      <c r="P27" s="861"/>
    </row>
    <row r="28" spans="1:16" ht="13.5" customHeight="1">
      <c r="A28" s="884" t="s">
        <v>577</v>
      </c>
      <c r="B28" s="884"/>
      <c r="C28" s="884"/>
      <c r="D28" s="884"/>
      <c r="E28" s="885"/>
      <c r="F28" s="871"/>
    </row>
    <row r="29" spans="1:16" ht="13.5" customHeight="1">
      <c r="A29" s="885" t="s">
        <v>517</v>
      </c>
      <c r="B29" s="885"/>
      <c r="C29" s="885"/>
      <c r="D29" s="885"/>
      <c r="E29" s="885"/>
      <c r="F29" s="871"/>
    </row>
    <row r="30" spans="1:16" ht="13.5" customHeight="1">
      <c r="A30" s="1369" t="s">
        <v>576</v>
      </c>
      <c r="B30" s="1369"/>
      <c r="C30" s="1369"/>
      <c r="D30" s="1369"/>
      <c r="E30" s="1369"/>
      <c r="F30" s="1369"/>
      <c r="G30" s="886"/>
      <c r="H30" s="886"/>
      <c r="I30" s="886"/>
      <c r="J30" s="886"/>
      <c r="K30" s="886"/>
      <c r="L30" s="886"/>
      <c r="M30" s="886"/>
      <c r="N30" s="886"/>
      <c r="O30" s="886"/>
      <c r="P30" s="886"/>
    </row>
    <row r="31" spans="1:16" ht="8.25" customHeight="1">
      <c r="A31" s="887"/>
    </row>
    <row r="32" spans="1:16" ht="27.75" customHeight="1">
      <c r="A32" s="887"/>
      <c r="B32" s="888"/>
      <c r="C32" s="888"/>
      <c r="D32" s="888"/>
      <c r="E32" s="888"/>
      <c r="F32" s="888"/>
      <c r="G32" s="888"/>
      <c r="H32" s="888"/>
      <c r="I32" s="888"/>
      <c r="J32" s="888"/>
      <c r="K32" s="888"/>
      <c r="L32" s="888"/>
      <c r="M32" s="888"/>
      <c r="N32" s="888"/>
      <c r="O32" s="888"/>
      <c r="P32" s="888"/>
    </row>
    <row r="33" spans="1:16" s="279" customFormat="1" ht="17.25" customHeight="1">
      <c r="A33" s="1388" t="s">
        <v>539</v>
      </c>
      <c r="B33" s="1388"/>
      <c r="C33" s="1388"/>
      <c r="G33" s="889"/>
    </row>
    <row r="34" spans="1:16" s="279" customFormat="1" ht="28.5" customHeight="1" thickBot="1">
      <c r="A34" s="1389" t="s">
        <v>355</v>
      </c>
      <c r="B34" s="1389"/>
      <c r="C34" s="1389"/>
      <c r="D34" s="1389"/>
      <c r="E34" s="1389"/>
      <c r="F34" s="1389"/>
      <c r="G34" s="1389"/>
      <c r="M34" s="1396" t="s">
        <v>841</v>
      </c>
      <c r="N34" s="1396"/>
      <c r="O34" s="1396"/>
      <c r="P34" s="1396"/>
    </row>
    <row r="35" spans="1:16" s="279" customFormat="1" ht="14.25" customHeight="1" thickTop="1">
      <c r="A35" s="1383" t="s">
        <v>426</v>
      </c>
      <c r="B35" s="1383"/>
      <c r="C35" s="1384"/>
      <c r="D35" s="1397" t="s">
        <v>463</v>
      </c>
      <c r="E35" s="1398"/>
      <c r="F35" s="1398"/>
      <c r="G35" s="1398"/>
      <c r="H35" s="1399"/>
      <c r="I35" s="1383" t="s">
        <v>426</v>
      </c>
      <c r="J35" s="1383"/>
      <c r="K35" s="1384"/>
      <c r="L35" s="1397" t="s">
        <v>427</v>
      </c>
      <c r="M35" s="1398"/>
      <c r="N35" s="1398"/>
      <c r="O35" s="1398"/>
      <c r="P35" s="1398"/>
    </row>
    <row r="36" spans="1:16" s="279" customFormat="1" ht="14.25" customHeight="1">
      <c r="A36" s="1385"/>
      <c r="B36" s="1385"/>
      <c r="C36" s="1386"/>
      <c r="D36" s="1394" t="s">
        <v>842</v>
      </c>
      <c r="E36" s="1395"/>
      <c r="F36" s="1391" t="s">
        <v>843</v>
      </c>
      <c r="G36" s="1392"/>
      <c r="H36" s="1393"/>
      <c r="I36" s="1385"/>
      <c r="J36" s="1385"/>
      <c r="K36" s="1386"/>
      <c r="L36" s="1394" t="s">
        <v>842</v>
      </c>
      <c r="M36" s="1395"/>
      <c r="N36" s="1391" t="s">
        <v>844</v>
      </c>
      <c r="O36" s="1392"/>
      <c r="P36" s="1392"/>
    </row>
    <row r="37" spans="1:16" s="279" customFormat="1" ht="9" customHeight="1">
      <c r="A37" s="890"/>
      <c r="B37" s="890"/>
      <c r="C37" s="891"/>
      <c r="D37" s="892"/>
      <c r="E37" s="893"/>
      <c r="F37" s="894"/>
      <c r="G37" s="895"/>
      <c r="H37" s="896"/>
      <c r="I37" s="897"/>
      <c r="J37" s="897"/>
      <c r="K37" s="897"/>
      <c r="L37" s="892"/>
      <c r="M37" s="893"/>
      <c r="N37" s="892"/>
      <c r="O37" s="898"/>
      <c r="P37" s="898"/>
    </row>
    <row r="38" spans="1:16" s="279" customFormat="1" ht="18.75" customHeight="1">
      <c r="A38" s="1360" t="s">
        <v>428</v>
      </c>
      <c r="B38" s="1360"/>
      <c r="C38" s="1361"/>
      <c r="D38" s="1345">
        <v>3491373</v>
      </c>
      <c r="E38" s="1359"/>
      <c r="F38" s="1345">
        <v>19081061</v>
      </c>
      <c r="G38" s="1346"/>
      <c r="H38" s="1347"/>
      <c r="I38" s="1360" t="s">
        <v>428</v>
      </c>
      <c r="J38" s="1360"/>
      <c r="K38" s="1361"/>
      <c r="L38" s="1345">
        <v>5965310</v>
      </c>
      <c r="M38" s="1359"/>
      <c r="N38" s="1348">
        <v>39015110</v>
      </c>
      <c r="O38" s="1352"/>
      <c r="P38" s="1352"/>
    </row>
    <row r="39" spans="1:16" s="279" customFormat="1" ht="18.75" customHeight="1">
      <c r="A39" s="1360" t="s">
        <v>208</v>
      </c>
      <c r="B39" s="1360"/>
      <c r="C39" s="1361"/>
      <c r="D39" s="1345">
        <v>9187</v>
      </c>
      <c r="E39" s="1359"/>
      <c r="F39" s="1345">
        <v>19435</v>
      </c>
      <c r="G39" s="1346"/>
      <c r="H39" s="1347"/>
      <c r="I39" s="1360" t="s">
        <v>208</v>
      </c>
      <c r="J39" s="1360"/>
      <c r="K39" s="1361"/>
      <c r="L39" s="1353">
        <v>537479</v>
      </c>
      <c r="M39" s="1354"/>
      <c r="N39" s="1348">
        <v>1651233</v>
      </c>
      <c r="O39" s="1352"/>
      <c r="P39" s="1352"/>
    </row>
    <row r="40" spans="1:16" s="279" customFormat="1" ht="18.75" customHeight="1">
      <c r="A40" s="1360" t="s">
        <v>209</v>
      </c>
      <c r="B40" s="1360"/>
      <c r="C40" s="1361"/>
      <c r="D40" s="1387">
        <v>11616</v>
      </c>
      <c r="E40" s="1359"/>
      <c r="F40" s="1345">
        <v>45252</v>
      </c>
      <c r="G40" s="1346"/>
      <c r="H40" s="1347"/>
      <c r="I40" s="1360" t="s">
        <v>209</v>
      </c>
      <c r="J40" s="1360"/>
      <c r="K40" s="1361"/>
      <c r="L40" s="1353" t="s">
        <v>781</v>
      </c>
      <c r="M40" s="1354"/>
      <c r="N40" s="1353" t="s">
        <v>781</v>
      </c>
      <c r="O40" s="1352"/>
      <c r="P40" s="1352"/>
    </row>
    <row r="41" spans="1:16" s="279" customFormat="1" ht="18.75" customHeight="1">
      <c r="A41" s="1360" t="s">
        <v>364</v>
      </c>
      <c r="B41" s="1360"/>
      <c r="C41" s="1361"/>
      <c r="D41" s="1345">
        <v>235157</v>
      </c>
      <c r="E41" s="1359"/>
      <c r="F41" s="1345">
        <v>939292</v>
      </c>
      <c r="G41" s="1346"/>
      <c r="H41" s="1347"/>
      <c r="I41" s="1360" t="s">
        <v>364</v>
      </c>
      <c r="J41" s="1360"/>
      <c r="K41" s="1361"/>
      <c r="L41" s="1345">
        <v>501830</v>
      </c>
      <c r="M41" s="1359"/>
      <c r="N41" s="1348">
        <v>3826513</v>
      </c>
      <c r="O41" s="1352"/>
      <c r="P41" s="1352"/>
    </row>
    <row r="42" spans="1:16" s="279" customFormat="1" ht="18.75" customHeight="1">
      <c r="A42" s="1360" t="s">
        <v>429</v>
      </c>
      <c r="B42" s="1360"/>
      <c r="C42" s="1361"/>
      <c r="D42" s="1387" t="s">
        <v>781</v>
      </c>
      <c r="E42" s="1359"/>
      <c r="F42" s="1353" t="s">
        <v>781</v>
      </c>
      <c r="G42" s="1352"/>
      <c r="H42" s="1390"/>
      <c r="I42" s="1360" t="s">
        <v>429</v>
      </c>
      <c r="J42" s="1360"/>
      <c r="K42" s="1361"/>
      <c r="L42" s="1353">
        <v>5183</v>
      </c>
      <c r="M42" s="1354"/>
      <c r="N42" s="1348">
        <v>8578956</v>
      </c>
      <c r="O42" s="1352"/>
      <c r="P42" s="1352"/>
    </row>
    <row r="43" spans="1:16" s="279" customFormat="1" ht="18.75" customHeight="1">
      <c r="A43" s="1360" t="s">
        <v>430</v>
      </c>
      <c r="B43" s="1360"/>
      <c r="C43" s="1361"/>
      <c r="D43" s="1387" t="s">
        <v>781</v>
      </c>
      <c r="E43" s="1359"/>
      <c r="F43" s="1353">
        <v>2632</v>
      </c>
      <c r="G43" s="1352"/>
      <c r="H43" s="1390"/>
      <c r="I43" s="1360" t="s">
        <v>430</v>
      </c>
      <c r="J43" s="1360"/>
      <c r="K43" s="1361"/>
      <c r="L43" s="1353" t="s">
        <v>781</v>
      </c>
      <c r="M43" s="1354"/>
      <c r="N43" s="1353" t="s">
        <v>781</v>
      </c>
      <c r="O43" s="1352"/>
      <c r="P43" s="1352"/>
    </row>
    <row r="44" spans="1:16" s="279" customFormat="1" ht="18.75" customHeight="1">
      <c r="A44" s="1360" t="s">
        <v>431</v>
      </c>
      <c r="B44" s="1360"/>
      <c r="C44" s="1361"/>
      <c r="D44" s="1345">
        <v>185556</v>
      </c>
      <c r="E44" s="1359"/>
      <c r="F44" s="1345">
        <v>1165801</v>
      </c>
      <c r="G44" s="1346"/>
      <c r="H44" s="1347"/>
      <c r="I44" s="1360" t="s">
        <v>431</v>
      </c>
      <c r="J44" s="1360"/>
      <c r="K44" s="1361"/>
      <c r="L44" s="1345">
        <v>315865</v>
      </c>
      <c r="M44" s="1359"/>
      <c r="N44" s="1348">
        <v>1230175</v>
      </c>
      <c r="O44" s="1352"/>
      <c r="P44" s="1352"/>
    </row>
    <row r="45" spans="1:16" s="279" customFormat="1" ht="18.75" customHeight="1">
      <c r="A45" s="1360" t="s">
        <v>432</v>
      </c>
      <c r="B45" s="1360"/>
      <c r="C45" s="1361"/>
      <c r="D45" s="1345">
        <v>651698</v>
      </c>
      <c r="E45" s="1359"/>
      <c r="F45" s="1345">
        <v>4744730</v>
      </c>
      <c r="G45" s="1346"/>
      <c r="H45" s="1347"/>
      <c r="I45" s="1360" t="s">
        <v>432</v>
      </c>
      <c r="J45" s="1360"/>
      <c r="K45" s="1361"/>
      <c r="L45" s="1345">
        <v>236293</v>
      </c>
      <c r="M45" s="1359"/>
      <c r="N45" s="1348">
        <v>1028927</v>
      </c>
      <c r="O45" s="1352"/>
      <c r="P45" s="1352"/>
    </row>
    <row r="46" spans="1:16" s="279" customFormat="1" ht="18.75" customHeight="1">
      <c r="A46" s="1360" t="s">
        <v>157</v>
      </c>
      <c r="B46" s="1360"/>
      <c r="C46" s="1361"/>
      <c r="D46" s="1345">
        <v>2199594</v>
      </c>
      <c r="E46" s="1359"/>
      <c r="F46" s="1345">
        <v>11351072</v>
      </c>
      <c r="G46" s="1346"/>
      <c r="H46" s="1347"/>
      <c r="I46" s="1360" t="s">
        <v>157</v>
      </c>
      <c r="J46" s="1360"/>
      <c r="K46" s="1361"/>
      <c r="L46" s="1345">
        <v>3028179</v>
      </c>
      <c r="M46" s="1359"/>
      <c r="N46" s="1348">
        <v>20086616</v>
      </c>
      <c r="O46" s="1352"/>
      <c r="P46" s="1352"/>
    </row>
    <row r="47" spans="1:16" s="279" customFormat="1" ht="18.75" customHeight="1">
      <c r="A47" s="1360" t="s">
        <v>158</v>
      </c>
      <c r="B47" s="1360"/>
      <c r="C47" s="1361"/>
      <c r="D47" s="1345">
        <v>198565</v>
      </c>
      <c r="E47" s="1359"/>
      <c r="F47" s="1345">
        <v>812847</v>
      </c>
      <c r="G47" s="1346"/>
      <c r="H47" s="1347"/>
      <c r="I47" s="1360" t="s">
        <v>158</v>
      </c>
      <c r="J47" s="1360"/>
      <c r="K47" s="1361"/>
      <c r="L47" s="1345">
        <v>1340481</v>
      </c>
      <c r="M47" s="1359"/>
      <c r="N47" s="1348">
        <v>2612690</v>
      </c>
      <c r="O47" s="1352"/>
      <c r="P47" s="1352"/>
    </row>
    <row r="48" spans="1:16" s="279" customFormat="1" ht="9" customHeight="1">
      <c r="A48" s="899"/>
      <c r="D48" s="1357"/>
      <c r="E48" s="1358"/>
      <c r="F48" s="900"/>
      <c r="G48" s="901"/>
      <c r="H48" s="902"/>
      <c r="I48" s="903"/>
      <c r="J48" s="903"/>
      <c r="K48" s="903"/>
      <c r="L48" s="904"/>
      <c r="M48" s="230"/>
      <c r="N48" s="231"/>
      <c r="O48" s="905"/>
      <c r="P48" s="906"/>
    </row>
    <row r="49" spans="1:16" s="279" customFormat="1" ht="9" customHeight="1">
      <c r="A49" s="907"/>
      <c r="B49" s="908"/>
      <c r="C49" s="908"/>
      <c r="D49" s="909"/>
      <c r="E49" s="910"/>
      <c r="F49" s="909"/>
      <c r="G49" s="911"/>
      <c r="H49" s="912"/>
      <c r="I49" s="913"/>
      <c r="J49" s="913"/>
      <c r="K49" s="913"/>
      <c r="L49" s="914"/>
      <c r="M49" s="915"/>
      <c r="N49" s="909"/>
      <c r="O49" s="911"/>
      <c r="P49" s="916"/>
    </row>
    <row r="50" spans="1:16" s="279" customFormat="1" ht="18.75" customHeight="1">
      <c r="A50" s="1350" t="s">
        <v>587</v>
      </c>
      <c r="B50" s="1350"/>
      <c r="C50" s="1351"/>
      <c r="D50" s="918"/>
      <c r="E50" s="919"/>
      <c r="F50" s="1345">
        <v>57394065</v>
      </c>
      <c r="G50" s="1346"/>
      <c r="H50" s="1347"/>
      <c r="I50" s="1350" t="s">
        <v>587</v>
      </c>
      <c r="J50" s="1350"/>
      <c r="K50" s="1351"/>
      <c r="L50" s="920"/>
      <c r="M50" s="921"/>
      <c r="N50" s="1348">
        <v>112458638</v>
      </c>
      <c r="O50" s="1349"/>
      <c r="P50" s="1349"/>
    </row>
    <row r="51" spans="1:16" s="279" customFormat="1" ht="18.75" customHeight="1">
      <c r="A51" s="1350" t="s">
        <v>567</v>
      </c>
      <c r="B51" s="1350"/>
      <c r="C51" s="1351"/>
      <c r="D51" s="918"/>
      <c r="E51" s="919"/>
      <c r="F51" s="1345">
        <v>53347556</v>
      </c>
      <c r="G51" s="1346"/>
      <c r="H51" s="1347"/>
      <c r="I51" s="1350" t="s">
        <v>567</v>
      </c>
      <c r="J51" s="1350"/>
      <c r="K51" s="1351"/>
      <c r="L51" s="920"/>
      <c r="M51" s="921"/>
      <c r="N51" s="1348">
        <v>124698614</v>
      </c>
      <c r="O51" s="1349"/>
      <c r="P51" s="1349"/>
    </row>
    <row r="52" spans="1:16" s="279" customFormat="1" ht="18.75" customHeight="1">
      <c r="A52" s="1350" t="s">
        <v>588</v>
      </c>
      <c r="B52" s="1350"/>
      <c r="C52" s="1351"/>
      <c r="D52" s="918"/>
      <c r="E52" s="919"/>
      <c r="F52" s="1345">
        <v>49233972</v>
      </c>
      <c r="G52" s="1346"/>
      <c r="H52" s="1347"/>
      <c r="I52" s="1350" t="s">
        <v>588</v>
      </c>
      <c r="J52" s="1350"/>
      <c r="K52" s="1351"/>
      <c r="L52" s="920"/>
      <c r="M52" s="921"/>
      <c r="N52" s="1348">
        <v>109670274</v>
      </c>
      <c r="O52" s="1349"/>
      <c r="P52" s="1349"/>
    </row>
    <row r="53" spans="1:16" s="279" customFormat="1" ht="9" customHeight="1">
      <c r="A53" s="1355"/>
      <c r="B53" s="1355"/>
      <c r="C53" s="1356"/>
      <c r="D53" s="922"/>
      <c r="E53" s="923"/>
      <c r="F53" s="924"/>
      <c r="G53" s="925"/>
      <c r="H53" s="926"/>
      <c r="I53" s="927"/>
      <c r="J53" s="927"/>
      <c r="K53" s="927"/>
      <c r="L53" s="928"/>
      <c r="M53" s="929"/>
      <c r="N53" s="924"/>
      <c r="O53" s="925"/>
      <c r="P53" s="930"/>
    </row>
    <row r="54" spans="1:16" s="279" customFormat="1" ht="13.5" customHeight="1">
      <c r="A54" s="931" t="s">
        <v>594</v>
      </c>
      <c r="B54" s="932"/>
      <c r="C54" s="932"/>
      <c r="D54" s="933"/>
      <c r="E54" s="745"/>
      <c r="F54" s="934"/>
      <c r="G54" s="934"/>
      <c r="H54" s="917"/>
      <c r="I54" s="917"/>
      <c r="J54" s="917"/>
      <c r="K54" s="917"/>
      <c r="L54" s="935"/>
      <c r="M54" s="936"/>
      <c r="N54" s="934"/>
      <c r="O54" s="934"/>
      <c r="P54" s="937"/>
    </row>
    <row r="55" spans="1:16" s="279" customFormat="1" ht="13.5" customHeight="1">
      <c r="A55" s="938" t="s">
        <v>302</v>
      </c>
      <c r="B55" s="899"/>
      <c r="C55" s="899"/>
      <c r="D55" s="899"/>
    </row>
    <row r="56" spans="1:16" s="279" customFormat="1" ht="12">
      <c r="A56" s="938"/>
    </row>
  </sheetData>
  <mergeCells count="98">
    <mergeCell ref="M34:P34"/>
    <mergeCell ref="F40:H40"/>
    <mergeCell ref="F41:H41"/>
    <mergeCell ref="F38:H38"/>
    <mergeCell ref="F39:H39"/>
    <mergeCell ref="L36:M36"/>
    <mergeCell ref="L35:P35"/>
    <mergeCell ref="I39:K39"/>
    <mergeCell ref="N36:P36"/>
    <mergeCell ref="N41:P41"/>
    <mergeCell ref="L38:M38"/>
    <mergeCell ref="N38:P38"/>
    <mergeCell ref="D35:H35"/>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9:C39"/>
    <mergeCell ref="D38:E38"/>
    <mergeCell ref="A35:C36"/>
    <mergeCell ref="A38:C38"/>
    <mergeCell ref="A44:C44"/>
    <mergeCell ref="D44:E44"/>
    <mergeCell ref="A46:C46"/>
    <mergeCell ref="D40:E40"/>
    <mergeCell ref="D42:E42"/>
    <mergeCell ref="A41:C41"/>
    <mergeCell ref="A42:C42"/>
    <mergeCell ref="A43:C43"/>
    <mergeCell ref="D43:E43"/>
    <mergeCell ref="A45:C45"/>
    <mergeCell ref="A2:E2"/>
    <mergeCell ref="B4:B7"/>
    <mergeCell ref="D6:D7"/>
    <mergeCell ref="E6:E7"/>
    <mergeCell ref="A30:F30"/>
    <mergeCell ref="B3:K3"/>
    <mergeCell ref="C5:J5"/>
    <mergeCell ref="I6:I7"/>
    <mergeCell ref="J6:J7"/>
    <mergeCell ref="K5:K7"/>
    <mergeCell ref="G6:G7"/>
    <mergeCell ref="C6:C7"/>
    <mergeCell ref="H6:H7"/>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N45:P45"/>
    <mergeCell ref="L43:M43"/>
    <mergeCell ref="N46:P46"/>
    <mergeCell ref="N44:P44"/>
    <mergeCell ref="N43:P43"/>
    <mergeCell ref="F52:H52"/>
    <mergeCell ref="N52:P52"/>
    <mergeCell ref="A52:C52"/>
    <mergeCell ref="I52:K52"/>
    <mergeCell ref="N51:P51"/>
    <mergeCell ref="A51:C51"/>
    <mergeCell ref="I51:K51"/>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1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C51"/>
  <sheetViews>
    <sheetView zoomScale="115" zoomScaleNormal="115" zoomScaleSheetLayoutView="96" workbookViewId="0"/>
  </sheetViews>
  <sheetFormatPr defaultColWidth="8" defaultRowHeight="10.5"/>
  <cols>
    <col min="1" max="1" width="12.625" style="14" customWidth="1"/>
    <col min="2" max="3" width="9.625" style="14" customWidth="1"/>
    <col min="4" max="11" width="8.125" style="14" customWidth="1"/>
    <col min="12" max="16384" width="8" style="14"/>
  </cols>
  <sheetData>
    <row r="1" spans="1:29" ht="14.25" customHeight="1"/>
    <row r="2" spans="1:29" ht="26.25" customHeight="1" thickBot="1">
      <c r="A2" s="939" t="s">
        <v>356</v>
      </c>
      <c r="B2" s="939"/>
      <c r="C2" s="939"/>
      <c r="D2" s="939"/>
      <c r="F2" s="940"/>
      <c r="G2" s="941"/>
      <c r="H2" s="941"/>
      <c r="I2" s="1400" t="s">
        <v>159</v>
      </c>
      <c r="J2" s="1400"/>
    </row>
    <row r="3" spans="1:29" ht="10.5" customHeight="1" thickTop="1">
      <c r="A3" s="1419" t="s">
        <v>1</v>
      </c>
      <c r="B3" s="1414" t="s">
        <v>206</v>
      </c>
      <c r="C3" s="942"/>
      <c r="D3" s="943"/>
      <c r="E3" s="944"/>
      <c r="F3" s="944"/>
      <c r="G3" s="944"/>
      <c r="H3" s="944"/>
      <c r="I3" s="1412" t="s">
        <v>202</v>
      </c>
      <c r="J3" s="1408" t="s">
        <v>203</v>
      </c>
    </row>
    <row r="4" spans="1:29" s="15" customFormat="1" ht="11.25" customHeight="1">
      <c r="A4" s="1420"/>
      <c r="B4" s="1415"/>
      <c r="C4" s="1405" t="s">
        <v>160</v>
      </c>
      <c r="D4" s="1405" t="s">
        <v>161</v>
      </c>
      <c r="E4" s="1405" t="s">
        <v>162</v>
      </c>
      <c r="F4" s="1405" t="s">
        <v>253</v>
      </c>
      <c r="G4" s="1417" t="s">
        <v>363</v>
      </c>
      <c r="H4" s="1405" t="s">
        <v>254</v>
      </c>
      <c r="I4" s="1413"/>
      <c r="J4" s="1409"/>
      <c r="K4" s="14"/>
      <c r="L4" s="14"/>
      <c r="M4" s="14"/>
      <c r="N4" s="14"/>
      <c r="O4" s="14"/>
    </row>
    <row r="5" spans="1:29" s="15" customFormat="1" ht="16.5" customHeight="1">
      <c r="A5" s="945" t="s">
        <v>163</v>
      </c>
      <c r="B5" s="1117"/>
      <c r="C5" s="1406"/>
      <c r="D5" s="1406"/>
      <c r="E5" s="1406"/>
      <c r="F5" s="1406"/>
      <c r="G5" s="1418"/>
      <c r="H5" s="1406"/>
      <c r="I5" s="946" t="s">
        <v>204</v>
      </c>
      <c r="J5" s="947" t="s">
        <v>205</v>
      </c>
      <c r="K5" s="14"/>
      <c r="L5" s="14"/>
      <c r="M5" s="14"/>
      <c r="N5" s="14"/>
      <c r="O5" s="14"/>
    </row>
    <row r="6" spans="1:29" ht="8.25" customHeight="1">
      <c r="A6" s="948"/>
      <c r="B6" s="949"/>
      <c r="C6" s="949"/>
      <c r="D6" s="949"/>
      <c r="E6" s="949"/>
      <c r="F6" s="949"/>
      <c r="G6" s="949"/>
      <c r="H6" s="950"/>
      <c r="I6" s="951"/>
      <c r="J6" s="952"/>
    </row>
    <row r="7" spans="1:29" ht="16.5" customHeight="1">
      <c r="A7" s="58" t="s">
        <v>727</v>
      </c>
      <c r="B7" s="180">
        <v>139134</v>
      </c>
      <c r="C7" s="180">
        <v>4151</v>
      </c>
      <c r="D7" s="180">
        <v>384</v>
      </c>
      <c r="E7" s="180">
        <v>120682</v>
      </c>
      <c r="F7" s="180">
        <v>4915</v>
      </c>
      <c r="G7" s="180">
        <v>8678</v>
      </c>
      <c r="H7" s="267">
        <v>323</v>
      </c>
      <c r="I7" s="180">
        <v>83</v>
      </c>
      <c r="J7" s="267">
        <v>6017</v>
      </c>
      <c r="L7" s="953"/>
      <c r="M7" s="953"/>
      <c r="N7" s="953"/>
      <c r="O7" s="953"/>
      <c r="P7" s="953"/>
      <c r="Q7" s="953"/>
      <c r="R7" s="953"/>
      <c r="S7" s="954"/>
      <c r="T7" s="954"/>
      <c r="U7" s="16"/>
      <c r="V7" s="16"/>
      <c r="W7" s="16"/>
      <c r="X7" s="16"/>
      <c r="Y7" s="16"/>
      <c r="Z7" s="16"/>
      <c r="AA7" s="16"/>
      <c r="AB7" s="16"/>
      <c r="AC7" s="16"/>
    </row>
    <row r="8" spans="1:29" ht="16.5" customHeight="1">
      <c r="A8" s="58" t="s">
        <v>672</v>
      </c>
      <c r="B8" s="180">
        <v>145264</v>
      </c>
      <c r="C8" s="180">
        <v>4218</v>
      </c>
      <c r="D8" s="180">
        <v>375</v>
      </c>
      <c r="E8" s="180">
        <v>126414</v>
      </c>
      <c r="F8" s="180">
        <v>4899</v>
      </c>
      <c r="G8" s="180">
        <v>8966</v>
      </c>
      <c r="H8" s="267">
        <v>395</v>
      </c>
      <c r="I8" s="180">
        <v>85</v>
      </c>
      <c r="J8" s="267">
        <v>6096</v>
      </c>
      <c r="L8" s="953"/>
      <c r="M8" s="953"/>
      <c r="N8" s="953"/>
      <c r="O8" s="953"/>
      <c r="P8" s="953"/>
      <c r="Q8" s="953"/>
      <c r="R8" s="953"/>
      <c r="S8" s="954"/>
      <c r="T8" s="954"/>
      <c r="U8" s="16"/>
      <c r="V8" s="16"/>
      <c r="W8" s="16"/>
      <c r="X8" s="16"/>
      <c r="Y8" s="16"/>
      <c r="Z8" s="16"/>
      <c r="AA8" s="16"/>
      <c r="AB8" s="16"/>
      <c r="AC8" s="16"/>
    </row>
    <row r="9" spans="1:29" ht="16.5" customHeight="1">
      <c r="A9" s="58" t="s">
        <v>673</v>
      </c>
      <c r="B9" s="180">
        <v>146674</v>
      </c>
      <c r="C9" s="180">
        <v>4020</v>
      </c>
      <c r="D9" s="180">
        <v>376</v>
      </c>
      <c r="E9" s="180">
        <v>128246</v>
      </c>
      <c r="F9" s="180">
        <v>4689</v>
      </c>
      <c r="G9" s="180">
        <v>8947</v>
      </c>
      <c r="H9" s="180">
        <v>401</v>
      </c>
      <c r="I9" s="180">
        <v>86</v>
      </c>
      <c r="J9" s="267">
        <v>6146</v>
      </c>
      <c r="L9" s="953"/>
      <c r="M9" s="953"/>
      <c r="N9" s="953"/>
      <c r="O9" s="953"/>
      <c r="P9" s="953"/>
      <c r="Q9" s="953"/>
      <c r="R9" s="953"/>
      <c r="S9" s="954"/>
      <c r="T9" s="954"/>
      <c r="U9" s="16"/>
      <c r="V9" s="16"/>
      <c r="W9" s="16"/>
      <c r="X9" s="16"/>
      <c r="Y9" s="16"/>
      <c r="Z9" s="16"/>
      <c r="AA9" s="16"/>
      <c r="AB9" s="16"/>
      <c r="AC9" s="16"/>
    </row>
    <row r="10" spans="1:29" ht="16.5" customHeight="1">
      <c r="A10" s="58"/>
      <c r="B10" s="180"/>
      <c r="C10" s="180"/>
      <c r="D10" s="180"/>
      <c r="E10" s="180"/>
      <c r="F10" s="180"/>
      <c r="G10" s="180"/>
      <c r="H10" s="267"/>
      <c r="I10" s="180"/>
      <c r="J10" s="267"/>
      <c r="L10" s="953"/>
      <c r="M10" s="953"/>
      <c r="N10" s="953"/>
      <c r="O10" s="953"/>
      <c r="P10" s="953"/>
      <c r="Q10" s="953"/>
      <c r="R10" s="953"/>
      <c r="S10" s="954"/>
      <c r="T10" s="954"/>
      <c r="U10" s="16"/>
      <c r="V10" s="16"/>
      <c r="W10" s="16"/>
      <c r="X10" s="16"/>
      <c r="Y10" s="16"/>
      <c r="Z10" s="16"/>
      <c r="AA10" s="16"/>
      <c r="AB10" s="16"/>
      <c r="AC10" s="16"/>
    </row>
    <row r="11" spans="1:29" ht="16.5" customHeight="1">
      <c r="A11" s="58" t="s">
        <v>769</v>
      </c>
      <c r="B11" s="180">
        <v>11666</v>
      </c>
      <c r="C11" s="180">
        <v>385</v>
      </c>
      <c r="D11" s="180">
        <v>30</v>
      </c>
      <c r="E11" s="180">
        <v>10189</v>
      </c>
      <c r="F11" s="180">
        <v>356</v>
      </c>
      <c r="G11" s="180">
        <v>675</v>
      </c>
      <c r="H11" s="267">
        <v>32</v>
      </c>
      <c r="I11" s="180">
        <v>86</v>
      </c>
      <c r="J11" s="267">
        <v>5816</v>
      </c>
      <c r="K11" s="303"/>
    </row>
    <row r="12" spans="1:29" ht="16.5" customHeight="1">
      <c r="A12" s="58" t="s">
        <v>672</v>
      </c>
      <c r="B12" s="180">
        <v>12109</v>
      </c>
      <c r="C12" s="180">
        <v>357</v>
      </c>
      <c r="D12" s="180">
        <v>29</v>
      </c>
      <c r="E12" s="180">
        <v>10672</v>
      </c>
      <c r="F12" s="180">
        <v>354</v>
      </c>
      <c r="G12" s="180">
        <v>663</v>
      </c>
      <c r="H12" s="267">
        <v>34</v>
      </c>
      <c r="I12" s="180">
        <v>86</v>
      </c>
      <c r="J12" s="267">
        <v>5864</v>
      </c>
      <c r="K12" s="303"/>
    </row>
    <row r="13" spans="1:29" ht="16.5" customHeight="1">
      <c r="A13" s="58" t="s">
        <v>673</v>
      </c>
      <c r="B13" s="180">
        <v>11839</v>
      </c>
      <c r="C13" s="180">
        <v>379</v>
      </c>
      <c r="D13" s="180">
        <v>32</v>
      </c>
      <c r="E13" s="180">
        <v>10331</v>
      </c>
      <c r="F13" s="180">
        <v>381</v>
      </c>
      <c r="G13" s="180">
        <v>682</v>
      </c>
      <c r="H13" s="267">
        <v>34</v>
      </c>
      <c r="I13" s="180">
        <v>86</v>
      </c>
      <c r="J13" s="267">
        <v>5812</v>
      </c>
      <c r="K13" s="303"/>
    </row>
    <row r="14" spans="1:29" ht="16.5" customHeight="1">
      <c r="A14" s="58" t="s">
        <v>618</v>
      </c>
      <c r="B14" s="180">
        <v>11868</v>
      </c>
      <c r="C14" s="180">
        <v>308</v>
      </c>
      <c r="D14" s="180">
        <v>32</v>
      </c>
      <c r="E14" s="180">
        <v>10352</v>
      </c>
      <c r="F14" s="180">
        <v>412</v>
      </c>
      <c r="G14" s="180">
        <v>731</v>
      </c>
      <c r="H14" s="267">
        <v>34</v>
      </c>
      <c r="I14" s="180">
        <v>86</v>
      </c>
      <c r="J14" s="267">
        <v>5891</v>
      </c>
      <c r="K14" s="303"/>
    </row>
    <row r="15" spans="1:29" ht="16.5" customHeight="1">
      <c r="A15" s="58" t="s">
        <v>619</v>
      </c>
      <c r="B15" s="180">
        <v>13549</v>
      </c>
      <c r="C15" s="180">
        <v>288</v>
      </c>
      <c r="D15" s="180">
        <v>30</v>
      </c>
      <c r="E15" s="180">
        <v>11889</v>
      </c>
      <c r="F15" s="180">
        <v>454</v>
      </c>
      <c r="G15" s="180">
        <v>847</v>
      </c>
      <c r="H15" s="267">
        <v>41</v>
      </c>
      <c r="I15" s="180">
        <v>86</v>
      </c>
      <c r="J15" s="267">
        <v>6154</v>
      </c>
      <c r="K15" s="303"/>
    </row>
    <row r="16" spans="1:29" ht="16.5" customHeight="1">
      <c r="A16" s="58" t="s">
        <v>620</v>
      </c>
      <c r="B16" s="227">
        <v>11652</v>
      </c>
      <c r="C16" s="227">
        <v>258</v>
      </c>
      <c r="D16" s="227">
        <v>26</v>
      </c>
      <c r="E16" s="227">
        <v>10308</v>
      </c>
      <c r="F16" s="227">
        <v>364</v>
      </c>
      <c r="G16" s="227">
        <v>664</v>
      </c>
      <c r="H16" s="228">
        <v>33</v>
      </c>
      <c r="I16" s="227">
        <v>86</v>
      </c>
      <c r="J16" s="228">
        <v>5838</v>
      </c>
      <c r="K16" s="303"/>
    </row>
    <row r="17" spans="1:11" ht="16.5" customHeight="1">
      <c r="A17" s="58" t="s">
        <v>598</v>
      </c>
      <c r="B17" s="227">
        <v>11977</v>
      </c>
      <c r="C17" s="227">
        <v>333</v>
      </c>
      <c r="D17" s="227">
        <v>35</v>
      </c>
      <c r="E17" s="227">
        <v>10539</v>
      </c>
      <c r="F17" s="227">
        <v>370</v>
      </c>
      <c r="G17" s="227">
        <v>667</v>
      </c>
      <c r="H17" s="228">
        <v>32</v>
      </c>
      <c r="I17" s="227">
        <v>86</v>
      </c>
      <c r="J17" s="228">
        <v>5807</v>
      </c>
      <c r="K17" s="303"/>
    </row>
    <row r="18" spans="1:11" ht="16.5" customHeight="1">
      <c r="A18" s="58" t="s">
        <v>560</v>
      </c>
      <c r="B18" s="227">
        <v>11705</v>
      </c>
      <c r="C18" s="227">
        <v>388</v>
      </c>
      <c r="D18" s="227">
        <v>39</v>
      </c>
      <c r="E18" s="227">
        <v>10079</v>
      </c>
      <c r="F18" s="227">
        <v>401</v>
      </c>
      <c r="G18" s="227">
        <v>767</v>
      </c>
      <c r="H18" s="228">
        <v>32</v>
      </c>
      <c r="I18" s="227">
        <v>86</v>
      </c>
      <c r="J18" s="228">
        <v>5793</v>
      </c>
      <c r="K18" s="303"/>
    </row>
    <row r="19" spans="1:11" ht="16.5" customHeight="1">
      <c r="A19" s="58" t="s">
        <v>566</v>
      </c>
      <c r="B19" s="227">
        <v>15016</v>
      </c>
      <c r="C19" s="227">
        <v>399</v>
      </c>
      <c r="D19" s="227">
        <v>45</v>
      </c>
      <c r="E19" s="227">
        <v>13057</v>
      </c>
      <c r="F19" s="227">
        <v>436</v>
      </c>
      <c r="G19" s="227">
        <v>1044</v>
      </c>
      <c r="H19" s="228">
        <v>35</v>
      </c>
      <c r="I19" s="227">
        <v>86</v>
      </c>
      <c r="J19" s="228">
        <v>6146</v>
      </c>
      <c r="K19" s="303"/>
    </row>
    <row r="20" spans="1:11" ht="16.5" customHeight="1">
      <c r="A20" s="58" t="s">
        <v>716</v>
      </c>
      <c r="B20" s="227">
        <v>12386</v>
      </c>
      <c r="C20" s="227">
        <v>317</v>
      </c>
      <c r="D20" s="227">
        <v>30</v>
      </c>
      <c r="E20" s="227">
        <v>10754</v>
      </c>
      <c r="F20" s="227">
        <v>412</v>
      </c>
      <c r="G20" s="227">
        <v>843</v>
      </c>
      <c r="H20" s="228">
        <v>30</v>
      </c>
      <c r="I20" s="227">
        <v>86</v>
      </c>
      <c r="J20" s="228">
        <v>6001</v>
      </c>
      <c r="K20" s="303"/>
    </row>
    <row r="21" spans="1:11" ht="16.5" customHeight="1">
      <c r="A21" s="58" t="s">
        <v>647</v>
      </c>
      <c r="B21" s="227">
        <v>11362</v>
      </c>
      <c r="C21" s="227">
        <v>231</v>
      </c>
      <c r="D21" s="227">
        <v>22</v>
      </c>
      <c r="E21" s="227">
        <v>10174</v>
      </c>
      <c r="F21" s="227">
        <v>265</v>
      </c>
      <c r="G21" s="227">
        <v>641</v>
      </c>
      <c r="H21" s="228">
        <v>29</v>
      </c>
      <c r="I21" s="227">
        <v>86</v>
      </c>
      <c r="J21" s="228">
        <v>5744</v>
      </c>
      <c r="K21" s="303"/>
    </row>
    <row r="22" spans="1:11" ht="16.5" customHeight="1">
      <c r="A22" s="58" t="s">
        <v>671</v>
      </c>
      <c r="B22" s="227">
        <v>12900</v>
      </c>
      <c r="C22" s="227">
        <v>355</v>
      </c>
      <c r="D22" s="227">
        <v>27</v>
      </c>
      <c r="E22" s="227">
        <v>11383</v>
      </c>
      <c r="F22" s="227">
        <v>340</v>
      </c>
      <c r="G22" s="227">
        <v>762</v>
      </c>
      <c r="H22" s="228">
        <v>33</v>
      </c>
      <c r="I22" s="227">
        <v>86</v>
      </c>
      <c r="J22" s="228">
        <v>5806</v>
      </c>
      <c r="K22" s="303"/>
    </row>
    <row r="23" spans="1:11" ht="16.5" customHeight="1">
      <c r="A23" s="58" t="s">
        <v>616</v>
      </c>
      <c r="B23" s="227">
        <v>12156</v>
      </c>
      <c r="C23" s="227">
        <v>358</v>
      </c>
      <c r="D23" s="227">
        <v>27</v>
      </c>
      <c r="E23" s="227">
        <v>10753</v>
      </c>
      <c r="F23" s="227">
        <v>308</v>
      </c>
      <c r="G23" s="227">
        <v>678</v>
      </c>
      <c r="H23" s="228">
        <v>32</v>
      </c>
      <c r="I23" s="227">
        <v>86</v>
      </c>
      <c r="J23" s="228">
        <v>5729</v>
      </c>
      <c r="K23" s="303"/>
    </row>
    <row r="24" spans="1:11" ht="6" customHeight="1">
      <c r="A24" s="58"/>
      <c r="B24" s="180"/>
      <c r="C24" s="397"/>
      <c r="D24" s="397"/>
      <c r="E24" s="397"/>
      <c r="F24" s="397"/>
      <c r="G24" s="397"/>
      <c r="H24" s="689"/>
      <c r="I24" s="397"/>
      <c r="J24" s="689"/>
    </row>
    <row r="25" spans="1:11" ht="14.25" customHeight="1">
      <c r="A25" s="1416" t="s">
        <v>462</v>
      </c>
      <c r="B25" s="1416"/>
      <c r="C25" s="1416"/>
      <c r="D25" s="1416"/>
      <c r="E25" s="1416"/>
      <c r="F25" s="1416"/>
      <c r="G25" s="1416"/>
      <c r="H25" s="1416"/>
      <c r="I25" s="1416"/>
      <c r="J25" s="1416"/>
    </row>
    <row r="26" spans="1:11" ht="17.25" customHeight="1">
      <c r="A26" s="1401" t="s">
        <v>516</v>
      </c>
      <c r="B26" s="1401"/>
      <c r="C26" s="1401"/>
      <c r="D26" s="1401"/>
      <c r="E26" s="1401"/>
      <c r="F26" s="1401"/>
      <c r="I26" s="303"/>
    </row>
    <row r="27" spans="1:11" ht="17.25" customHeight="1">
      <c r="A27" s="1401"/>
      <c r="B27" s="1401"/>
      <c r="C27" s="1401"/>
      <c r="D27" s="1401"/>
      <c r="E27" s="1401"/>
      <c r="F27" s="1401"/>
      <c r="G27" s="303"/>
      <c r="H27" s="303"/>
      <c r="I27" s="303"/>
      <c r="J27" s="303"/>
    </row>
    <row r="28" spans="1:11" s="17" customFormat="1" ht="14.25">
      <c r="A28" s="1411" t="s">
        <v>540</v>
      </c>
      <c r="B28" s="1411"/>
    </row>
    <row r="29" spans="1:11" s="17" customFormat="1" ht="26.25" customHeight="1" thickBot="1">
      <c r="A29" s="1404" t="s">
        <v>357</v>
      </c>
      <c r="B29" s="1404"/>
      <c r="C29" s="1404"/>
      <c r="D29" s="1404"/>
      <c r="E29" s="1404"/>
      <c r="F29" s="955"/>
      <c r="J29" s="1410" t="s">
        <v>255</v>
      </c>
      <c r="K29" s="1410"/>
    </row>
    <row r="30" spans="1:11" s="17" customFormat="1" ht="15" customHeight="1" thickTop="1">
      <c r="A30" s="956" t="s">
        <v>1</v>
      </c>
      <c r="B30" s="1402" t="s">
        <v>433</v>
      </c>
      <c r="C30" s="1403"/>
      <c r="D30" s="1402" t="s">
        <v>434</v>
      </c>
      <c r="E30" s="1403"/>
      <c r="F30" s="1402" t="s">
        <v>435</v>
      </c>
      <c r="G30" s="1403"/>
      <c r="H30" s="1402" t="s">
        <v>436</v>
      </c>
      <c r="I30" s="1403"/>
      <c r="J30" s="1402" t="s">
        <v>437</v>
      </c>
      <c r="K30" s="1407"/>
    </row>
    <row r="31" spans="1:11" s="17" customFormat="1" ht="15" customHeight="1">
      <c r="A31" s="957" t="s">
        <v>22</v>
      </c>
      <c r="B31" s="958" t="s">
        <v>164</v>
      </c>
      <c r="C31" s="958" t="s">
        <v>256</v>
      </c>
      <c r="D31" s="958" t="s">
        <v>257</v>
      </c>
      <c r="E31" s="958" t="s">
        <v>256</v>
      </c>
      <c r="F31" s="958" t="s">
        <v>257</v>
      </c>
      <c r="G31" s="958" t="s">
        <v>256</v>
      </c>
      <c r="H31" s="958" t="s">
        <v>257</v>
      </c>
      <c r="I31" s="958" t="s">
        <v>256</v>
      </c>
      <c r="J31" s="958" t="s">
        <v>257</v>
      </c>
      <c r="K31" s="959" t="s">
        <v>256</v>
      </c>
    </row>
    <row r="32" spans="1:11" s="17" customFormat="1" ht="8.25" customHeight="1">
      <c r="A32" s="960"/>
      <c r="B32" s="949"/>
      <c r="C32" s="949"/>
      <c r="D32" s="949"/>
      <c r="E32" s="949"/>
      <c r="F32" s="949"/>
      <c r="G32" s="949"/>
      <c r="H32" s="949"/>
      <c r="I32" s="949"/>
      <c r="J32" s="949"/>
      <c r="K32" s="950"/>
    </row>
    <row r="33" spans="1:14" s="17" customFormat="1" ht="16.5" customHeight="1">
      <c r="A33" s="58" t="s">
        <v>840</v>
      </c>
      <c r="B33" s="180">
        <v>4526</v>
      </c>
      <c r="C33" s="180">
        <v>429696</v>
      </c>
      <c r="D33" s="180">
        <v>2416</v>
      </c>
      <c r="E33" s="180">
        <v>294362</v>
      </c>
      <c r="F33" s="180">
        <v>1365</v>
      </c>
      <c r="G33" s="180">
        <v>60951</v>
      </c>
      <c r="H33" s="180">
        <v>54</v>
      </c>
      <c r="I33" s="180">
        <v>3585</v>
      </c>
      <c r="J33" s="180">
        <v>691</v>
      </c>
      <c r="K33" s="267">
        <v>70798</v>
      </c>
      <c r="L33" s="304"/>
      <c r="M33" s="304"/>
    </row>
    <row r="34" spans="1:14" s="17" customFormat="1" ht="16.5" customHeight="1">
      <c r="A34" s="58" t="s">
        <v>561</v>
      </c>
      <c r="B34" s="180">
        <v>4598</v>
      </c>
      <c r="C34" s="180">
        <v>431719</v>
      </c>
      <c r="D34" s="180">
        <v>2399</v>
      </c>
      <c r="E34" s="180">
        <v>286628</v>
      </c>
      <c r="F34" s="180">
        <v>1331</v>
      </c>
      <c r="G34" s="180">
        <v>61386</v>
      </c>
      <c r="H34" s="180">
        <v>25</v>
      </c>
      <c r="I34" s="180">
        <v>1962</v>
      </c>
      <c r="J34" s="180">
        <v>843</v>
      </c>
      <c r="K34" s="267">
        <v>81743</v>
      </c>
      <c r="L34" s="304"/>
      <c r="M34" s="304"/>
    </row>
    <row r="35" spans="1:14" s="17" customFormat="1" ht="16.5" customHeight="1">
      <c r="A35" s="58" t="s">
        <v>580</v>
      </c>
      <c r="B35" s="180">
        <v>4615</v>
      </c>
      <c r="C35" s="180">
        <v>401560</v>
      </c>
      <c r="D35" s="180">
        <v>2393</v>
      </c>
      <c r="E35" s="180">
        <v>279290</v>
      </c>
      <c r="F35" s="180">
        <v>1745</v>
      </c>
      <c r="G35" s="180">
        <v>76000</v>
      </c>
      <c r="H35" s="180">
        <v>27</v>
      </c>
      <c r="I35" s="180">
        <v>2012</v>
      </c>
      <c r="J35" s="267">
        <v>450</v>
      </c>
      <c r="K35" s="267">
        <v>44258</v>
      </c>
      <c r="L35" s="304"/>
      <c r="M35" s="304"/>
    </row>
    <row r="36" spans="1:14" s="17" customFormat="1" ht="16.5" customHeight="1">
      <c r="A36" s="961"/>
      <c r="B36" s="180"/>
      <c r="C36" s="180"/>
      <c r="D36" s="180"/>
      <c r="E36" s="180"/>
      <c r="F36" s="180"/>
      <c r="G36" s="180"/>
      <c r="H36" s="180"/>
      <c r="I36" s="180"/>
      <c r="J36" s="180"/>
      <c r="K36" s="267"/>
      <c r="L36" s="304"/>
      <c r="M36" s="304"/>
      <c r="N36" s="304"/>
    </row>
    <row r="37" spans="1:14" s="17" customFormat="1" ht="16.5" customHeight="1">
      <c r="A37" s="58" t="s">
        <v>765</v>
      </c>
      <c r="B37" s="180">
        <v>294</v>
      </c>
      <c r="C37" s="180">
        <v>30186</v>
      </c>
      <c r="D37" s="180">
        <v>203</v>
      </c>
      <c r="E37" s="180">
        <v>24602</v>
      </c>
      <c r="F37" s="180">
        <v>58</v>
      </c>
      <c r="G37" s="180">
        <v>2183</v>
      </c>
      <c r="H37" s="180">
        <v>1</v>
      </c>
      <c r="I37" s="180">
        <v>149</v>
      </c>
      <c r="J37" s="180">
        <v>32</v>
      </c>
      <c r="K37" s="267">
        <v>3252</v>
      </c>
      <c r="L37" s="304"/>
      <c r="M37" s="304"/>
    </row>
    <row r="38" spans="1:14" s="17" customFormat="1" ht="16.5" customHeight="1">
      <c r="A38" s="58" t="s">
        <v>665</v>
      </c>
      <c r="B38" s="180">
        <v>470</v>
      </c>
      <c r="C38" s="180">
        <v>42375</v>
      </c>
      <c r="D38" s="180">
        <v>279</v>
      </c>
      <c r="E38" s="180">
        <v>32423</v>
      </c>
      <c r="F38" s="180">
        <v>167</v>
      </c>
      <c r="G38" s="180">
        <v>7427</v>
      </c>
      <c r="H38" s="180">
        <v>1</v>
      </c>
      <c r="I38" s="180">
        <v>87</v>
      </c>
      <c r="J38" s="180">
        <v>23</v>
      </c>
      <c r="K38" s="267">
        <v>2438</v>
      </c>
      <c r="L38" s="304"/>
      <c r="M38" s="304"/>
    </row>
    <row r="39" spans="1:14" s="17" customFormat="1" ht="16.5" customHeight="1">
      <c r="A39" s="58" t="s">
        <v>666</v>
      </c>
      <c r="B39" s="180">
        <v>515</v>
      </c>
      <c r="C39" s="180">
        <v>38704</v>
      </c>
      <c r="D39" s="180">
        <v>240</v>
      </c>
      <c r="E39" s="180">
        <v>27233</v>
      </c>
      <c r="F39" s="180">
        <v>254</v>
      </c>
      <c r="G39" s="180">
        <v>9404</v>
      </c>
      <c r="H39" s="180">
        <v>1</v>
      </c>
      <c r="I39" s="180">
        <v>132</v>
      </c>
      <c r="J39" s="180">
        <v>20</v>
      </c>
      <c r="K39" s="267">
        <v>1935</v>
      </c>
      <c r="L39" s="304"/>
      <c r="M39" s="304"/>
    </row>
    <row r="40" spans="1:14" s="17" customFormat="1" ht="16.5" customHeight="1">
      <c r="A40" s="58" t="s">
        <v>667</v>
      </c>
      <c r="B40" s="180">
        <v>391</v>
      </c>
      <c r="C40" s="180">
        <v>33561</v>
      </c>
      <c r="D40" s="180">
        <v>210</v>
      </c>
      <c r="E40" s="180">
        <v>24209</v>
      </c>
      <c r="F40" s="180">
        <v>158</v>
      </c>
      <c r="G40" s="180">
        <v>7141</v>
      </c>
      <c r="H40" s="962">
        <v>0</v>
      </c>
      <c r="I40" s="962">
        <v>0</v>
      </c>
      <c r="J40" s="180">
        <v>23</v>
      </c>
      <c r="K40" s="267">
        <v>2211</v>
      </c>
      <c r="L40" s="304"/>
      <c r="M40" s="304"/>
    </row>
    <row r="41" spans="1:14" s="17" customFormat="1" ht="16.5" customHeight="1">
      <c r="A41" s="58" t="s">
        <v>668</v>
      </c>
      <c r="B41" s="180">
        <v>380</v>
      </c>
      <c r="C41" s="180">
        <v>32473</v>
      </c>
      <c r="D41" s="180">
        <v>187</v>
      </c>
      <c r="E41" s="180">
        <v>21424</v>
      </c>
      <c r="F41" s="180">
        <v>159</v>
      </c>
      <c r="G41" s="180">
        <v>7629</v>
      </c>
      <c r="H41" s="962">
        <v>0</v>
      </c>
      <c r="I41" s="962">
        <v>0</v>
      </c>
      <c r="J41" s="180">
        <v>34</v>
      </c>
      <c r="K41" s="267">
        <v>3420</v>
      </c>
      <c r="L41" s="304"/>
      <c r="M41" s="304"/>
    </row>
    <row r="42" spans="1:14" s="17" customFormat="1" ht="16.5" customHeight="1">
      <c r="A42" s="58" t="s">
        <v>605</v>
      </c>
      <c r="B42" s="227">
        <v>454</v>
      </c>
      <c r="C42" s="227">
        <v>34908</v>
      </c>
      <c r="D42" s="227">
        <v>199</v>
      </c>
      <c r="E42" s="227">
        <v>22842</v>
      </c>
      <c r="F42" s="227">
        <v>234</v>
      </c>
      <c r="G42" s="227">
        <v>9837</v>
      </c>
      <c r="H42" s="227">
        <v>2</v>
      </c>
      <c r="I42" s="227">
        <v>308</v>
      </c>
      <c r="J42" s="227">
        <v>19</v>
      </c>
      <c r="K42" s="228">
        <v>1921</v>
      </c>
      <c r="L42" s="304"/>
      <c r="M42" s="304"/>
    </row>
    <row r="43" spans="1:14" s="17" customFormat="1" ht="16.5" customHeight="1">
      <c r="A43" s="58" t="s">
        <v>524</v>
      </c>
      <c r="B43" s="227">
        <v>408</v>
      </c>
      <c r="C43" s="227">
        <v>36049</v>
      </c>
      <c r="D43" s="227">
        <v>220</v>
      </c>
      <c r="E43" s="227">
        <v>25754</v>
      </c>
      <c r="F43" s="227">
        <v>158</v>
      </c>
      <c r="G43" s="227">
        <v>7027</v>
      </c>
      <c r="H43" s="227">
        <v>2</v>
      </c>
      <c r="I43" s="227">
        <v>172</v>
      </c>
      <c r="J43" s="227">
        <v>28</v>
      </c>
      <c r="K43" s="228">
        <v>3096</v>
      </c>
      <c r="L43" s="304"/>
      <c r="M43" s="304"/>
    </row>
    <row r="44" spans="1:14" s="17" customFormat="1" ht="16.5" customHeight="1">
      <c r="A44" s="58" t="s">
        <v>572</v>
      </c>
      <c r="B44" s="227">
        <v>331</v>
      </c>
      <c r="C44" s="227">
        <v>30144</v>
      </c>
      <c r="D44" s="227">
        <v>187</v>
      </c>
      <c r="E44" s="227">
        <v>21283</v>
      </c>
      <c r="F44" s="227">
        <v>98</v>
      </c>
      <c r="G44" s="227">
        <v>4194</v>
      </c>
      <c r="H44" s="227">
        <v>2</v>
      </c>
      <c r="I44" s="227">
        <v>351</v>
      </c>
      <c r="J44" s="227">
        <v>44</v>
      </c>
      <c r="K44" s="228">
        <v>4316</v>
      </c>
      <c r="L44" s="304"/>
      <c r="M44" s="304"/>
    </row>
    <row r="45" spans="1:14" s="17" customFormat="1" ht="16.5" customHeight="1">
      <c r="A45" s="58" t="s">
        <v>637</v>
      </c>
      <c r="B45" s="227">
        <v>190</v>
      </c>
      <c r="C45" s="227">
        <v>19454</v>
      </c>
      <c r="D45" s="227">
        <v>128</v>
      </c>
      <c r="E45" s="227">
        <v>14449</v>
      </c>
      <c r="F45" s="227">
        <v>23</v>
      </c>
      <c r="G45" s="227">
        <v>1106</v>
      </c>
      <c r="H45" s="227">
        <v>3</v>
      </c>
      <c r="I45" s="227">
        <v>260</v>
      </c>
      <c r="J45" s="227">
        <v>36</v>
      </c>
      <c r="K45" s="228">
        <v>3639</v>
      </c>
      <c r="L45" s="304"/>
      <c r="M45" s="304"/>
    </row>
    <row r="46" spans="1:14" s="17" customFormat="1" ht="16.5" customHeight="1">
      <c r="A46" s="58" t="s">
        <v>669</v>
      </c>
      <c r="B46" s="227">
        <v>282</v>
      </c>
      <c r="C46" s="227">
        <v>26233</v>
      </c>
      <c r="D46" s="227">
        <v>154</v>
      </c>
      <c r="E46" s="227">
        <v>17399</v>
      </c>
      <c r="F46" s="227">
        <v>67</v>
      </c>
      <c r="G46" s="227">
        <v>2890</v>
      </c>
      <c r="H46" s="227">
        <v>1</v>
      </c>
      <c r="I46" s="227">
        <v>66</v>
      </c>
      <c r="J46" s="227">
        <v>60</v>
      </c>
      <c r="K46" s="228">
        <v>5938</v>
      </c>
      <c r="L46" s="304"/>
      <c r="M46" s="304"/>
    </row>
    <row r="47" spans="1:14" s="17" customFormat="1" ht="16.5" customHeight="1">
      <c r="A47" s="58" t="s">
        <v>662</v>
      </c>
      <c r="B47" s="227">
        <v>447</v>
      </c>
      <c r="C47" s="227">
        <v>41326</v>
      </c>
      <c r="D47" s="227">
        <v>234</v>
      </c>
      <c r="E47" s="227">
        <v>28146</v>
      </c>
      <c r="F47" s="227">
        <v>139</v>
      </c>
      <c r="G47" s="227">
        <v>6194</v>
      </c>
      <c r="H47" s="247">
        <v>0</v>
      </c>
      <c r="I47" s="247">
        <v>0</v>
      </c>
      <c r="J47" s="227">
        <v>74</v>
      </c>
      <c r="K47" s="228">
        <v>6986</v>
      </c>
      <c r="L47" s="304"/>
      <c r="M47" s="304"/>
    </row>
    <row r="48" spans="1:14" s="17" customFormat="1" ht="16.5" customHeight="1">
      <c r="A48" s="58" t="s">
        <v>663</v>
      </c>
      <c r="B48" s="227">
        <v>292</v>
      </c>
      <c r="C48" s="227">
        <v>25698</v>
      </c>
      <c r="D48" s="227">
        <v>137</v>
      </c>
      <c r="E48" s="227">
        <v>16281</v>
      </c>
      <c r="F48" s="227">
        <v>108</v>
      </c>
      <c r="G48" s="227">
        <v>4790</v>
      </c>
      <c r="H48" s="227">
        <v>1</v>
      </c>
      <c r="I48" s="227">
        <v>85</v>
      </c>
      <c r="J48" s="227">
        <v>46</v>
      </c>
      <c r="K48" s="228">
        <v>4542</v>
      </c>
      <c r="L48" s="304"/>
      <c r="M48" s="304"/>
    </row>
    <row r="49" spans="1:13" s="17" customFormat="1" ht="16.5" customHeight="1">
      <c r="A49" s="58" t="s">
        <v>664</v>
      </c>
      <c r="B49" s="227">
        <v>146</v>
      </c>
      <c r="C49" s="227">
        <v>13112</v>
      </c>
      <c r="D49" s="227">
        <v>82</v>
      </c>
      <c r="E49" s="227">
        <v>9454</v>
      </c>
      <c r="F49" s="227">
        <v>49</v>
      </c>
      <c r="G49" s="227">
        <v>2254</v>
      </c>
      <c r="H49" s="963" t="s">
        <v>824</v>
      </c>
      <c r="I49" s="963" t="s">
        <v>824</v>
      </c>
      <c r="J49" s="227">
        <v>15</v>
      </c>
      <c r="K49" s="228">
        <v>1404</v>
      </c>
      <c r="L49" s="304"/>
      <c r="M49" s="304"/>
    </row>
    <row r="50" spans="1:13" s="17" customFormat="1" ht="6" customHeight="1">
      <c r="A50" s="964"/>
      <c r="B50" s="397"/>
      <c r="C50" s="397"/>
      <c r="D50" s="397"/>
      <c r="E50" s="397"/>
      <c r="F50" s="397"/>
      <c r="G50" s="397"/>
      <c r="H50" s="397"/>
      <c r="I50" s="397"/>
      <c r="J50" s="397"/>
      <c r="K50" s="689"/>
    </row>
    <row r="51" spans="1:13" s="17" customFormat="1" ht="14.25" customHeight="1">
      <c r="A51" s="960" t="s">
        <v>288</v>
      </c>
    </row>
  </sheetData>
  <mergeCells count="22">
    <mergeCell ref="G4:G5"/>
    <mergeCell ref="E4:E5"/>
    <mergeCell ref="D30:E30"/>
    <mergeCell ref="C4:C5"/>
    <mergeCell ref="A3:A4"/>
    <mergeCell ref="F4:F5"/>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34 A36 A35 A42:A44 A38:A41 A46:A47 A8 A21 A12:A16 A17:A19 A9:A11 A20 A22:A23 A48:A4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49"/>
  <sheetViews>
    <sheetView zoomScaleNormal="100" zoomScaleSheetLayoutView="84" workbookViewId="0">
      <selection sqref="A1:B1"/>
    </sheetView>
  </sheetViews>
  <sheetFormatPr defaultColWidth="8" defaultRowHeight="10.5"/>
  <cols>
    <col min="1" max="1" width="7.5" style="12" customWidth="1"/>
    <col min="2" max="2" width="7.875" style="12" bestFit="1" customWidth="1"/>
    <col min="3" max="3" width="9.75" style="12" customWidth="1"/>
    <col min="4" max="4" width="10.625" style="12" customWidth="1"/>
    <col min="5" max="5" width="10.875" style="12" customWidth="1"/>
    <col min="6" max="6" width="9.75" style="12" customWidth="1"/>
    <col min="7" max="7" width="10.125" style="12" customWidth="1"/>
    <col min="8" max="8" width="10.625" style="12" customWidth="1"/>
    <col min="9" max="9" width="7.625" style="12" bestFit="1" customWidth="1"/>
    <col min="10" max="10" width="7.625" style="12" customWidth="1"/>
    <col min="11" max="11" width="10.625" style="12" customWidth="1"/>
    <col min="12" max="12" width="9.25" style="12" customWidth="1"/>
    <col min="13" max="13" width="14.75" style="12" customWidth="1"/>
    <col min="14" max="16384" width="8" style="12"/>
  </cols>
  <sheetData>
    <row r="1" spans="1:20" ht="15.75" customHeight="1">
      <c r="A1" s="1421"/>
      <c r="B1" s="1421"/>
      <c r="F1" s="116"/>
    </row>
    <row r="2" spans="1:20" ht="28.5" customHeight="1" thickBot="1">
      <c r="A2" s="1430" t="s">
        <v>447</v>
      </c>
      <c r="B2" s="1430"/>
      <c r="C2" s="1430"/>
      <c r="D2" s="1430"/>
      <c r="E2" s="1430"/>
      <c r="F2" s="1429" t="s">
        <v>168</v>
      </c>
      <c r="G2" s="1429"/>
      <c r="H2" s="1429"/>
      <c r="I2" s="1429"/>
      <c r="J2" s="1429"/>
      <c r="K2" s="1429"/>
    </row>
    <row r="3" spans="1:20" ht="15" customHeight="1" thickTop="1">
      <c r="A3" s="1422" t="s">
        <v>478</v>
      </c>
      <c r="B3" s="1423"/>
      <c r="C3" s="1432" t="s">
        <v>448</v>
      </c>
      <c r="D3" s="1433"/>
      <c r="E3" s="1434"/>
      <c r="F3" s="1426" t="s">
        <v>449</v>
      </c>
      <c r="G3" s="1427"/>
      <c r="H3" s="1431"/>
      <c r="I3" s="1426" t="s">
        <v>167</v>
      </c>
      <c r="J3" s="1427"/>
      <c r="K3" s="1428"/>
    </row>
    <row r="4" spans="1:20" ht="24.75" customHeight="1">
      <c r="A4" s="1424" t="s">
        <v>22</v>
      </c>
      <c r="B4" s="1425"/>
      <c r="C4" s="965" t="s">
        <v>165</v>
      </c>
      <c r="D4" s="966" t="s">
        <v>166</v>
      </c>
      <c r="E4" s="965" t="s">
        <v>450</v>
      </c>
      <c r="F4" s="965" t="s">
        <v>165</v>
      </c>
      <c r="G4" s="966" t="s">
        <v>166</v>
      </c>
      <c r="H4" s="965" t="s">
        <v>450</v>
      </c>
      <c r="I4" s="965" t="s">
        <v>165</v>
      </c>
      <c r="J4" s="966" t="s">
        <v>166</v>
      </c>
      <c r="K4" s="967" t="s">
        <v>450</v>
      </c>
    </row>
    <row r="5" spans="1:20" ht="8.25" customHeight="1">
      <c r="A5" s="968"/>
      <c r="B5" s="969"/>
      <c r="C5" s="949"/>
      <c r="D5" s="949"/>
      <c r="E5" s="949"/>
      <c r="F5" s="949"/>
      <c r="G5" s="949"/>
      <c r="H5" s="949"/>
      <c r="I5" s="949"/>
      <c r="J5" s="949"/>
      <c r="K5" s="950"/>
    </row>
    <row r="6" spans="1:20" ht="18.75" customHeight="1">
      <c r="A6" s="1437" t="s">
        <v>589</v>
      </c>
      <c r="B6" s="1438"/>
      <c r="C6" s="729">
        <v>5533</v>
      </c>
      <c r="D6" s="729">
        <v>900981</v>
      </c>
      <c r="E6" s="729">
        <v>16627315</v>
      </c>
      <c r="F6" s="729">
        <v>3620</v>
      </c>
      <c r="G6" s="729">
        <v>449611</v>
      </c>
      <c r="H6" s="729">
        <v>8351974</v>
      </c>
      <c r="I6" s="729">
        <v>3</v>
      </c>
      <c r="J6" s="729">
        <v>181</v>
      </c>
      <c r="K6" s="730">
        <v>1800</v>
      </c>
      <c r="L6" s="305"/>
      <c r="M6" s="731"/>
      <c r="N6" s="731"/>
      <c r="O6" s="731"/>
      <c r="P6" s="731"/>
      <c r="Q6" s="731"/>
      <c r="R6" s="731"/>
      <c r="S6" s="731"/>
      <c r="T6" s="731"/>
    </row>
    <row r="7" spans="1:20" ht="18.75" customHeight="1">
      <c r="A7" s="1435" t="s">
        <v>561</v>
      </c>
      <c r="B7" s="1436"/>
      <c r="C7" s="729">
        <v>5220</v>
      </c>
      <c r="D7" s="729">
        <v>725153</v>
      </c>
      <c r="E7" s="729">
        <v>16793021</v>
      </c>
      <c r="F7" s="729">
        <v>3500</v>
      </c>
      <c r="G7" s="729">
        <v>432502</v>
      </c>
      <c r="H7" s="729">
        <v>9554136</v>
      </c>
      <c r="I7" s="729">
        <v>2</v>
      </c>
      <c r="J7" s="729">
        <v>675</v>
      </c>
      <c r="K7" s="730">
        <v>10080</v>
      </c>
      <c r="L7" s="305"/>
      <c r="M7" s="731"/>
      <c r="N7" s="731"/>
      <c r="O7" s="731"/>
      <c r="P7" s="731"/>
      <c r="Q7" s="731"/>
      <c r="R7" s="731"/>
      <c r="S7" s="731"/>
      <c r="T7" s="731"/>
    </row>
    <row r="8" spans="1:20" ht="18.75" customHeight="1">
      <c r="A8" s="1435" t="s">
        <v>580</v>
      </c>
      <c r="B8" s="1436"/>
      <c r="C8" s="729">
        <v>4998</v>
      </c>
      <c r="D8" s="729">
        <v>728984</v>
      </c>
      <c r="E8" s="729">
        <v>18708587</v>
      </c>
      <c r="F8" s="729">
        <v>3345</v>
      </c>
      <c r="G8" s="729">
        <v>421065</v>
      </c>
      <c r="H8" s="729">
        <v>9771146</v>
      </c>
      <c r="I8" s="729">
        <v>1</v>
      </c>
      <c r="J8" s="730">
        <v>39</v>
      </c>
      <c r="K8" s="730">
        <v>400</v>
      </c>
      <c r="L8" s="305"/>
      <c r="M8" s="731"/>
      <c r="N8" s="731"/>
      <c r="O8" s="731"/>
      <c r="P8" s="731"/>
      <c r="Q8" s="731"/>
      <c r="R8" s="731"/>
      <c r="S8" s="731"/>
      <c r="T8" s="731"/>
    </row>
    <row r="9" spans="1:20" ht="18.75" customHeight="1">
      <c r="A9" s="970"/>
      <c r="B9" s="971"/>
      <c r="C9" s="729"/>
      <c r="D9" s="729"/>
      <c r="E9" s="729"/>
      <c r="F9" s="729"/>
      <c r="G9" s="729"/>
      <c r="H9" s="729"/>
      <c r="I9" s="972"/>
      <c r="J9" s="972"/>
      <c r="K9" s="973"/>
      <c r="L9" s="305"/>
      <c r="M9" s="305"/>
    </row>
    <row r="10" spans="1:20" ht="18.75" customHeight="1">
      <c r="A10" s="108" t="s">
        <v>749</v>
      </c>
      <c r="B10" s="126"/>
      <c r="C10" s="729">
        <v>395</v>
      </c>
      <c r="D10" s="729">
        <v>47161</v>
      </c>
      <c r="E10" s="729">
        <v>1137445</v>
      </c>
      <c r="F10" s="729">
        <v>262</v>
      </c>
      <c r="G10" s="729">
        <v>30882</v>
      </c>
      <c r="H10" s="729">
        <v>758622</v>
      </c>
      <c r="I10" s="734">
        <v>0</v>
      </c>
      <c r="J10" s="734">
        <v>0</v>
      </c>
      <c r="K10" s="736">
        <v>0</v>
      </c>
      <c r="L10" s="305"/>
      <c r="M10" s="305"/>
    </row>
    <row r="11" spans="1:20" ht="18.75" customHeight="1">
      <c r="A11" s="108" t="s">
        <v>673</v>
      </c>
      <c r="B11" s="126"/>
      <c r="C11" s="729">
        <v>547</v>
      </c>
      <c r="D11" s="729">
        <v>97617</v>
      </c>
      <c r="E11" s="729">
        <v>2391219</v>
      </c>
      <c r="F11" s="729">
        <v>368</v>
      </c>
      <c r="G11" s="729">
        <v>44169</v>
      </c>
      <c r="H11" s="729">
        <v>1034705</v>
      </c>
      <c r="I11" s="734">
        <v>0</v>
      </c>
      <c r="J11" s="734">
        <v>0</v>
      </c>
      <c r="K11" s="736">
        <v>0</v>
      </c>
      <c r="L11" s="305"/>
      <c r="M11" s="305"/>
    </row>
    <row r="12" spans="1:20" ht="18.75" customHeight="1">
      <c r="A12" s="108" t="s">
        <v>618</v>
      </c>
      <c r="B12" s="126"/>
      <c r="C12" s="729">
        <v>458</v>
      </c>
      <c r="D12" s="729">
        <v>65069</v>
      </c>
      <c r="E12" s="729">
        <v>1534439</v>
      </c>
      <c r="F12" s="729">
        <v>302</v>
      </c>
      <c r="G12" s="729">
        <v>40990</v>
      </c>
      <c r="H12" s="729">
        <v>919905</v>
      </c>
      <c r="I12" s="734">
        <v>0</v>
      </c>
      <c r="J12" s="734">
        <v>0</v>
      </c>
      <c r="K12" s="736">
        <v>0</v>
      </c>
      <c r="L12" s="305"/>
      <c r="M12" s="305"/>
    </row>
    <row r="13" spans="1:20" ht="18.75" customHeight="1">
      <c r="A13" s="108" t="s">
        <v>619</v>
      </c>
      <c r="B13" s="126"/>
      <c r="C13" s="729">
        <v>399</v>
      </c>
      <c r="D13" s="729">
        <v>64072</v>
      </c>
      <c r="E13" s="729">
        <v>1802645</v>
      </c>
      <c r="F13" s="729">
        <v>280</v>
      </c>
      <c r="G13" s="729">
        <v>34270</v>
      </c>
      <c r="H13" s="729">
        <v>826139</v>
      </c>
      <c r="I13" s="734">
        <v>0</v>
      </c>
      <c r="J13" s="734">
        <v>0</v>
      </c>
      <c r="K13" s="736">
        <v>0</v>
      </c>
      <c r="L13" s="305"/>
      <c r="M13" s="305"/>
    </row>
    <row r="14" spans="1:20" ht="18.75" customHeight="1">
      <c r="A14" s="108" t="s">
        <v>620</v>
      </c>
      <c r="B14" s="126"/>
      <c r="C14" s="729">
        <v>412</v>
      </c>
      <c r="D14" s="729">
        <v>59131</v>
      </c>
      <c r="E14" s="729">
        <v>1580641</v>
      </c>
      <c r="F14" s="729">
        <v>265</v>
      </c>
      <c r="G14" s="729">
        <v>34478</v>
      </c>
      <c r="H14" s="729">
        <v>794629</v>
      </c>
      <c r="I14" s="734">
        <v>0</v>
      </c>
      <c r="J14" s="734">
        <v>0</v>
      </c>
      <c r="K14" s="736">
        <v>0</v>
      </c>
      <c r="L14" s="305"/>
      <c r="M14" s="305"/>
    </row>
    <row r="15" spans="1:20" ht="18.75" customHeight="1">
      <c r="A15" s="108" t="s">
        <v>600</v>
      </c>
      <c r="B15" s="126"/>
      <c r="C15" s="229">
        <v>416</v>
      </c>
      <c r="D15" s="229">
        <v>51685</v>
      </c>
      <c r="E15" s="229">
        <v>1277009</v>
      </c>
      <c r="F15" s="229">
        <v>268</v>
      </c>
      <c r="G15" s="229">
        <v>32409</v>
      </c>
      <c r="H15" s="229">
        <v>753045</v>
      </c>
      <c r="I15" s="229">
        <v>1</v>
      </c>
      <c r="J15" s="229">
        <v>39</v>
      </c>
      <c r="K15" s="231">
        <v>400</v>
      </c>
      <c r="L15" s="305"/>
      <c r="M15" s="305"/>
    </row>
    <row r="16" spans="1:20" ht="18.75" customHeight="1">
      <c r="A16" s="108" t="s">
        <v>498</v>
      </c>
      <c r="B16" s="126"/>
      <c r="C16" s="229">
        <v>457</v>
      </c>
      <c r="D16" s="229">
        <v>56461</v>
      </c>
      <c r="E16" s="229">
        <v>1307435</v>
      </c>
      <c r="F16" s="229">
        <v>301</v>
      </c>
      <c r="G16" s="229">
        <v>37603</v>
      </c>
      <c r="H16" s="229">
        <v>907570</v>
      </c>
      <c r="I16" s="232">
        <v>0</v>
      </c>
      <c r="J16" s="232">
        <v>0</v>
      </c>
      <c r="K16" s="248">
        <v>0</v>
      </c>
      <c r="L16" s="305"/>
      <c r="M16" s="305"/>
    </row>
    <row r="17" spans="1:13" ht="18.75" customHeight="1">
      <c r="A17" s="108" t="s">
        <v>464</v>
      </c>
      <c r="B17" s="126"/>
      <c r="C17" s="229">
        <v>397</v>
      </c>
      <c r="D17" s="229">
        <v>55568</v>
      </c>
      <c r="E17" s="229">
        <v>1757945</v>
      </c>
      <c r="F17" s="229">
        <v>250</v>
      </c>
      <c r="G17" s="229">
        <v>29657</v>
      </c>
      <c r="H17" s="229">
        <v>711322</v>
      </c>
      <c r="I17" s="232">
        <v>0</v>
      </c>
      <c r="J17" s="232">
        <v>0</v>
      </c>
      <c r="K17" s="248">
        <v>0</v>
      </c>
      <c r="L17" s="305"/>
      <c r="M17" s="305"/>
    </row>
    <row r="18" spans="1:13" ht="18.75" customHeight="1">
      <c r="A18" s="108" t="s">
        <v>637</v>
      </c>
      <c r="B18" s="126"/>
      <c r="C18" s="229">
        <v>274</v>
      </c>
      <c r="D18" s="229">
        <v>35780</v>
      </c>
      <c r="E18" s="229">
        <v>969347</v>
      </c>
      <c r="F18" s="229">
        <v>186</v>
      </c>
      <c r="G18" s="229">
        <v>20794</v>
      </c>
      <c r="H18" s="229">
        <v>497380</v>
      </c>
      <c r="I18" s="232">
        <v>0</v>
      </c>
      <c r="J18" s="232">
        <v>0</v>
      </c>
      <c r="K18" s="248">
        <v>0</v>
      </c>
      <c r="L18" s="305"/>
      <c r="M18" s="305"/>
    </row>
    <row r="19" spans="1:13" ht="18.75" customHeight="1">
      <c r="A19" s="108" t="s">
        <v>623</v>
      </c>
      <c r="B19" s="126"/>
      <c r="C19" s="229">
        <v>343</v>
      </c>
      <c r="D19" s="229">
        <v>41732</v>
      </c>
      <c r="E19" s="229">
        <v>1072662</v>
      </c>
      <c r="F19" s="229">
        <v>234</v>
      </c>
      <c r="G19" s="229">
        <v>27151</v>
      </c>
      <c r="H19" s="229">
        <v>634780</v>
      </c>
      <c r="I19" s="232">
        <v>0</v>
      </c>
      <c r="J19" s="232">
        <v>0</v>
      </c>
      <c r="K19" s="248">
        <v>0</v>
      </c>
      <c r="L19" s="305"/>
      <c r="M19" s="305"/>
    </row>
    <row r="20" spans="1:13" ht="18.75" customHeight="1">
      <c r="A20" s="108" t="s">
        <v>671</v>
      </c>
      <c r="B20" s="126"/>
      <c r="C20" s="229">
        <v>514</v>
      </c>
      <c r="D20" s="229">
        <v>72138</v>
      </c>
      <c r="E20" s="229">
        <v>1825693</v>
      </c>
      <c r="F20" s="229">
        <v>373</v>
      </c>
      <c r="G20" s="229">
        <v>45602</v>
      </c>
      <c r="H20" s="229">
        <v>1094956</v>
      </c>
      <c r="I20" s="232">
        <v>0</v>
      </c>
      <c r="J20" s="232">
        <v>0</v>
      </c>
      <c r="K20" s="248">
        <v>0</v>
      </c>
      <c r="L20" s="305"/>
      <c r="M20" s="305"/>
    </row>
    <row r="21" spans="1:13" ht="18.75" customHeight="1">
      <c r="A21" s="108" t="s">
        <v>616</v>
      </c>
      <c r="B21" s="126"/>
      <c r="C21" s="229">
        <v>343</v>
      </c>
      <c r="D21" s="229">
        <v>63900</v>
      </c>
      <c r="E21" s="229">
        <v>2135603</v>
      </c>
      <c r="F21" s="229">
        <v>231</v>
      </c>
      <c r="G21" s="229">
        <v>30017</v>
      </c>
      <c r="H21" s="229">
        <v>725123</v>
      </c>
      <c r="I21" s="232">
        <v>1</v>
      </c>
      <c r="J21" s="232">
        <v>28</v>
      </c>
      <c r="K21" s="248">
        <v>90</v>
      </c>
      <c r="L21" s="305"/>
      <c r="M21" s="305"/>
    </row>
    <row r="22" spans="1:13" ht="18.75" customHeight="1">
      <c r="A22" s="108" t="s">
        <v>672</v>
      </c>
      <c r="B22" s="126"/>
      <c r="C22" s="229">
        <v>208</v>
      </c>
      <c r="D22" s="229">
        <v>21366</v>
      </c>
      <c r="E22" s="229">
        <v>536112</v>
      </c>
      <c r="F22" s="229">
        <v>109</v>
      </c>
      <c r="G22" s="229">
        <v>12429</v>
      </c>
      <c r="H22" s="229">
        <v>307617</v>
      </c>
      <c r="I22" s="232">
        <v>0</v>
      </c>
      <c r="J22" s="232">
        <v>0</v>
      </c>
      <c r="K22" s="248">
        <v>0</v>
      </c>
      <c r="L22" s="305"/>
      <c r="M22" s="305"/>
    </row>
    <row r="23" spans="1:13" ht="6" customHeight="1">
      <c r="A23" s="1443"/>
      <c r="B23" s="1444"/>
      <c r="C23" s="397"/>
      <c r="D23" s="397"/>
      <c r="E23" s="397"/>
      <c r="F23" s="397"/>
      <c r="G23" s="397"/>
      <c r="H23" s="397"/>
      <c r="I23" s="974"/>
      <c r="J23" s="974"/>
      <c r="K23" s="975"/>
    </row>
    <row r="24" spans="1:13" ht="39.75" customHeight="1"/>
    <row r="25" spans="1:13" ht="13.5" customHeight="1"/>
    <row r="26" spans="1:13" ht="39.75" customHeight="1" thickBot="1">
      <c r="B26" s="976"/>
      <c r="C26" s="976"/>
      <c r="D26" s="976"/>
      <c r="E26" s="976"/>
      <c r="F26" s="976"/>
      <c r="G26" s="976"/>
      <c r="H26" s="976"/>
      <c r="I26" s="976"/>
      <c r="J26" s="976"/>
    </row>
    <row r="27" spans="1:13" s="13" customFormat="1" ht="15" customHeight="1" thickTop="1">
      <c r="A27" s="1440" t="s">
        <v>169</v>
      </c>
      <c r="B27" s="1440"/>
      <c r="C27" s="1441"/>
      <c r="D27" s="1439" t="s">
        <v>451</v>
      </c>
      <c r="E27" s="1440"/>
      <c r="F27" s="1441"/>
      <c r="G27" s="1439" t="s">
        <v>170</v>
      </c>
      <c r="H27" s="1440"/>
      <c r="I27" s="1441"/>
      <c r="J27" s="1439" t="s">
        <v>452</v>
      </c>
      <c r="K27" s="1440"/>
      <c r="L27" s="1441"/>
      <c r="M27" s="977" t="s">
        <v>1</v>
      </c>
    </row>
    <row r="28" spans="1:13" s="13" customFormat="1" ht="25.5" customHeight="1">
      <c r="A28" s="978" t="s">
        <v>165</v>
      </c>
      <c r="B28" s="966" t="s">
        <v>166</v>
      </c>
      <c r="C28" s="965" t="s">
        <v>450</v>
      </c>
      <c r="D28" s="965" t="s">
        <v>165</v>
      </c>
      <c r="E28" s="966" t="s">
        <v>166</v>
      </c>
      <c r="F28" s="965" t="s">
        <v>450</v>
      </c>
      <c r="G28" s="965" t="s">
        <v>165</v>
      </c>
      <c r="H28" s="966" t="s">
        <v>166</v>
      </c>
      <c r="I28" s="965" t="s">
        <v>450</v>
      </c>
      <c r="J28" s="965" t="s">
        <v>165</v>
      </c>
      <c r="K28" s="966" t="s">
        <v>166</v>
      </c>
      <c r="L28" s="965" t="s">
        <v>450</v>
      </c>
      <c r="M28" s="979" t="s">
        <v>22</v>
      </c>
    </row>
    <row r="29" spans="1:13" s="13" customFormat="1" ht="8.25" customHeight="1">
      <c r="A29" s="681"/>
      <c r="B29" s="680"/>
      <c r="C29" s="680"/>
      <c r="D29" s="680"/>
      <c r="E29" s="680"/>
      <c r="F29" s="680"/>
      <c r="G29" s="949"/>
      <c r="H29" s="949"/>
      <c r="I29" s="949"/>
      <c r="J29" s="949"/>
      <c r="K29" s="949"/>
      <c r="L29" s="949"/>
      <c r="M29" s="980"/>
    </row>
    <row r="30" spans="1:13" s="13" customFormat="1" ht="18.75" customHeight="1">
      <c r="A30" s="981">
        <v>36</v>
      </c>
      <c r="B30" s="981">
        <v>44266</v>
      </c>
      <c r="C30" s="981">
        <v>1053187</v>
      </c>
      <c r="D30" s="981">
        <v>1839</v>
      </c>
      <c r="E30" s="981">
        <v>402936</v>
      </c>
      <c r="F30" s="981">
        <v>7101152</v>
      </c>
      <c r="G30" s="981">
        <v>2</v>
      </c>
      <c r="H30" s="981">
        <v>835</v>
      </c>
      <c r="I30" s="981">
        <v>16950</v>
      </c>
      <c r="J30" s="981">
        <v>33</v>
      </c>
      <c r="K30" s="981">
        <v>3152</v>
      </c>
      <c r="L30" s="981">
        <v>102252</v>
      </c>
      <c r="M30" s="106" t="s">
        <v>590</v>
      </c>
    </row>
    <row r="31" spans="1:13" s="13" customFormat="1" ht="18.75" customHeight="1">
      <c r="A31" s="981">
        <v>32</v>
      </c>
      <c r="B31" s="981">
        <v>55028</v>
      </c>
      <c r="C31" s="981">
        <v>1955129</v>
      </c>
      <c r="D31" s="981">
        <v>1668</v>
      </c>
      <c r="E31" s="981">
        <v>236278</v>
      </c>
      <c r="F31" s="981">
        <v>5267866</v>
      </c>
      <c r="G31" s="982">
        <v>0</v>
      </c>
      <c r="H31" s="982">
        <v>0</v>
      </c>
      <c r="I31" s="982">
        <v>0</v>
      </c>
      <c r="J31" s="981">
        <v>18</v>
      </c>
      <c r="K31" s="981">
        <v>670</v>
      </c>
      <c r="L31" s="981">
        <v>5810</v>
      </c>
      <c r="M31" s="108" t="s">
        <v>561</v>
      </c>
    </row>
    <row r="32" spans="1:13" s="13" customFormat="1" ht="18.75" customHeight="1">
      <c r="A32" s="981">
        <v>31</v>
      </c>
      <c r="B32" s="981">
        <v>36779</v>
      </c>
      <c r="C32" s="981">
        <v>1782885</v>
      </c>
      <c r="D32" s="981">
        <v>1603</v>
      </c>
      <c r="E32" s="981">
        <v>269114</v>
      </c>
      <c r="F32" s="981">
        <v>7143331</v>
      </c>
      <c r="G32" s="982">
        <v>0</v>
      </c>
      <c r="H32" s="982">
        <v>0</v>
      </c>
      <c r="I32" s="982">
        <v>0</v>
      </c>
      <c r="J32" s="981">
        <v>18</v>
      </c>
      <c r="K32" s="981">
        <v>1987</v>
      </c>
      <c r="L32" s="981">
        <v>10825</v>
      </c>
      <c r="M32" s="108" t="s">
        <v>580</v>
      </c>
    </row>
    <row r="33" spans="1:13" s="13" customFormat="1" ht="18.75" customHeight="1">
      <c r="A33" s="981"/>
      <c r="B33" s="981"/>
      <c r="C33" s="981"/>
      <c r="D33" s="981"/>
      <c r="E33" s="981"/>
      <c r="F33" s="981"/>
      <c r="G33" s="982"/>
      <c r="H33" s="982"/>
      <c r="I33" s="982"/>
      <c r="J33" s="983"/>
      <c r="K33" s="983"/>
      <c r="L33" s="983"/>
      <c r="M33" s="970"/>
    </row>
    <row r="34" spans="1:13" s="13" customFormat="1" ht="17.25" customHeight="1">
      <c r="A34" s="981">
        <v>2</v>
      </c>
      <c r="B34" s="981">
        <v>1958</v>
      </c>
      <c r="C34" s="981">
        <v>63000</v>
      </c>
      <c r="D34" s="981">
        <v>131</v>
      </c>
      <c r="E34" s="981">
        <v>14321</v>
      </c>
      <c r="F34" s="981">
        <v>315823</v>
      </c>
      <c r="G34" s="232">
        <v>0</v>
      </c>
      <c r="H34" s="232">
        <v>0</v>
      </c>
      <c r="I34" s="232">
        <v>0</v>
      </c>
      <c r="J34" s="734">
        <v>0</v>
      </c>
      <c r="K34" s="734">
        <v>0</v>
      </c>
      <c r="L34" s="734">
        <v>0</v>
      </c>
      <c r="M34" s="106" t="s">
        <v>770</v>
      </c>
    </row>
    <row r="35" spans="1:13" s="13" customFormat="1" ht="17.25" customHeight="1">
      <c r="A35" s="981">
        <v>3</v>
      </c>
      <c r="B35" s="981">
        <v>779</v>
      </c>
      <c r="C35" s="981">
        <v>23585</v>
      </c>
      <c r="D35" s="981">
        <v>176</v>
      </c>
      <c r="E35" s="981">
        <v>52669</v>
      </c>
      <c r="F35" s="981">
        <v>1332929</v>
      </c>
      <c r="G35" s="232">
        <v>0</v>
      </c>
      <c r="H35" s="232">
        <v>0</v>
      </c>
      <c r="I35" s="232">
        <v>0</v>
      </c>
      <c r="J35" s="734">
        <v>0</v>
      </c>
      <c r="K35" s="734">
        <v>0</v>
      </c>
      <c r="L35" s="734">
        <v>0</v>
      </c>
      <c r="M35" s="108" t="s">
        <v>580</v>
      </c>
    </row>
    <row r="36" spans="1:13" s="13" customFormat="1" ht="17.25" customHeight="1">
      <c r="A36" s="981">
        <v>2</v>
      </c>
      <c r="B36" s="981">
        <v>3367</v>
      </c>
      <c r="C36" s="981">
        <v>87000</v>
      </c>
      <c r="D36" s="981">
        <v>154</v>
      </c>
      <c r="E36" s="981">
        <v>20712</v>
      </c>
      <c r="F36" s="981">
        <v>527534</v>
      </c>
      <c r="G36" s="232">
        <v>0</v>
      </c>
      <c r="H36" s="232">
        <v>0</v>
      </c>
      <c r="I36" s="232">
        <v>0</v>
      </c>
      <c r="J36" s="734">
        <v>0</v>
      </c>
      <c r="K36" s="734">
        <v>0</v>
      </c>
      <c r="L36" s="734">
        <v>0</v>
      </c>
      <c r="M36" s="108" t="s">
        <v>634</v>
      </c>
    </row>
    <row r="37" spans="1:13" s="13" customFormat="1" ht="17.25" customHeight="1">
      <c r="A37" s="981">
        <v>2</v>
      </c>
      <c r="B37" s="981">
        <v>4055</v>
      </c>
      <c r="C37" s="981">
        <v>403400</v>
      </c>
      <c r="D37" s="981">
        <v>116</v>
      </c>
      <c r="E37" s="981">
        <v>25718</v>
      </c>
      <c r="F37" s="981">
        <v>573036</v>
      </c>
      <c r="G37" s="232">
        <v>0</v>
      </c>
      <c r="H37" s="232">
        <v>0</v>
      </c>
      <c r="I37" s="232">
        <v>0</v>
      </c>
      <c r="J37" s="729">
        <v>1</v>
      </c>
      <c r="K37" s="729">
        <v>29</v>
      </c>
      <c r="L37" s="729">
        <v>70</v>
      </c>
      <c r="M37" s="108" t="s">
        <v>635</v>
      </c>
    </row>
    <row r="38" spans="1:13" s="13" customFormat="1" ht="17.25" customHeight="1">
      <c r="A38" s="981">
        <v>7</v>
      </c>
      <c r="B38" s="981">
        <v>6523</v>
      </c>
      <c r="C38" s="981">
        <v>174400</v>
      </c>
      <c r="D38" s="981">
        <v>140</v>
      </c>
      <c r="E38" s="981">
        <v>18130</v>
      </c>
      <c r="F38" s="981">
        <v>611612</v>
      </c>
      <c r="G38" s="232">
        <v>0</v>
      </c>
      <c r="H38" s="232">
        <v>0</v>
      </c>
      <c r="I38" s="232">
        <v>0</v>
      </c>
      <c r="J38" s="734">
        <v>0</v>
      </c>
      <c r="K38" s="734">
        <v>0</v>
      </c>
      <c r="L38" s="734">
        <v>0</v>
      </c>
      <c r="M38" s="108" t="s">
        <v>636</v>
      </c>
    </row>
    <row r="39" spans="1:13" s="13" customFormat="1" ht="17.25" customHeight="1">
      <c r="A39" s="249">
        <v>4</v>
      </c>
      <c r="B39" s="249">
        <v>3633</v>
      </c>
      <c r="C39" s="249">
        <v>163000</v>
      </c>
      <c r="D39" s="249">
        <v>141</v>
      </c>
      <c r="E39" s="249">
        <v>15533</v>
      </c>
      <c r="F39" s="249">
        <v>360409</v>
      </c>
      <c r="G39" s="232">
        <v>0</v>
      </c>
      <c r="H39" s="232">
        <v>0</v>
      </c>
      <c r="I39" s="232">
        <v>0</v>
      </c>
      <c r="J39" s="229">
        <v>2</v>
      </c>
      <c r="K39" s="229">
        <v>71</v>
      </c>
      <c r="L39" s="229">
        <v>155</v>
      </c>
      <c r="M39" s="108" t="s">
        <v>600</v>
      </c>
    </row>
    <row r="40" spans="1:13" s="13" customFormat="1" ht="17.25" customHeight="1">
      <c r="A40" s="249">
        <v>1</v>
      </c>
      <c r="B40" s="249">
        <v>24</v>
      </c>
      <c r="C40" s="249">
        <v>1500</v>
      </c>
      <c r="D40" s="249">
        <v>149</v>
      </c>
      <c r="E40" s="249">
        <v>18479</v>
      </c>
      <c r="F40" s="249">
        <v>392305</v>
      </c>
      <c r="G40" s="232">
        <v>0</v>
      </c>
      <c r="H40" s="232">
        <v>0</v>
      </c>
      <c r="I40" s="232">
        <v>0</v>
      </c>
      <c r="J40" s="229">
        <v>6</v>
      </c>
      <c r="K40" s="229">
        <v>355</v>
      </c>
      <c r="L40" s="229">
        <v>6060</v>
      </c>
      <c r="M40" s="108" t="s">
        <v>498</v>
      </c>
    </row>
    <row r="41" spans="1:13" s="13" customFormat="1" ht="17.25" customHeight="1">
      <c r="A41" s="249">
        <v>3</v>
      </c>
      <c r="B41" s="249">
        <v>2343</v>
      </c>
      <c r="C41" s="249">
        <v>271400</v>
      </c>
      <c r="D41" s="249">
        <v>144</v>
      </c>
      <c r="E41" s="249">
        <v>23568</v>
      </c>
      <c r="F41" s="249">
        <v>775223</v>
      </c>
      <c r="G41" s="232">
        <v>0</v>
      </c>
      <c r="H41" s="232">
        <v>0</v>
      </c>
      <c r="I41" s="232">
        <v>0</v>
      </c>
      <c r="J41" s="232">
        <v>0</v>
      </c>
      <c r="K41" s="232">
        <v>0</v>
      </c>
      <c r="L41" s="232">
        <v>0</v>
      </c>
      <c r="M41" s="108" t="s">
        <v>464</v>
      </c>
    </row>
    <row r="42" spans="1:13" s="13" customFormat="1" ht="17.25" customHeight="1">
      <c r="A42" s="984">
        <v>0</v>
      </c>
      <c r="B42" s="984">
        <v>0</v>
      </c>
      <c r="C42" s="984">
        <v>0</v>
      </c>
      <c r="D42" s="249">
        <v>87</v>
      </c>
      <c r="E42" s="249">
        <v>14957</v>
      </c>
      <c r="F42" s="249">
        <v>471867</v>
      </c>
      <c r="G42" s="232">
        <v>0</v>
      </c>
      <c r="H42" s="232">
        <v>0</v>
      </c>
      <c r="I42" s="232">
        <v>0</v>
      </c>
      <c r="J42" s="229">
        <v>1</v>
      </c>
      <c r="K42" s="229">
        <v>29</v>
      </c>
      <c r="L42" s="229">
        <v>100</v>
      </c>
      <c r="M42" s="108" t="s">
        <v>637</v>
      </c>
    </row>
    <row r="43" spans="1:13" s="13" customFormat="1" ht="17.25" customHeight="1">
      <c r="A43" s="249">
        <v>3</v>
      </c>
      <c r="B43" s="249">
        <v>525</v>
      </c>
      <c r="C43" s="249">
        <v>20400</v>
      </c>
      <c r="D43" s="249">
        <v>94</v>
      </c>
      <c r="E43" s="249">
        <v>13601</v>
      </c>
      <c r="F43" s="249">
        <v>415436</v>
      </c>
      <c r="G43" s="232">
        <v>0</v>
      </c>
      <c r="H43" s="232">
        <v>0</v>
      </c>
      <c r="I43" s="232">
        <v>0</v>
      </c>
      <c r="J43" s="229">
        <v>12</v>
      </c>
      <c r="K43" s="229">
        <v>455</v>
      </c>
      <c r="L43" s="229">
        <v>2046</v>
      </c>
      <c r="M43" s="108" t="s">
        <v>687</v>
      </c>
    </row>
    <row r="44" spans="1:13" s="13" customFormat="1" ht="17.25" customHeight="1">
      <c r="A44" s="249">
        <v>3</v>
      </c>
      <c r="B44" s="249">
        <v>147</v>
      </c>
      <c r="C44" s="249">
        <v>14000</v>
      </c>
      <c r="D44" s="249">
        <v>118</v>
      </c>
      <c r="E44" s="249">
        <v>24323</v>
      </c>
      <c r="F44" s="249">
        <v>606333</v>
      </c>
      <c r="G44" s="232">
        <v>0</v>
      </c>
      <c r="H44" s="232">
        <v>0</v>
      </c>
      <c r="I44" s="232">
        <v>0</v>
      </c>
      <c r="J44" s="229">
        <v>20</v>
      </c>
      <c r="K44" s="229">
        <v>2066</v>
      </c>
      <c r="L44" s="229">
        <v>110404</v>
      </c>
      <c r="M44" s="108" t="s">
        <v>688</v>
      </c>
    </row>
    <row r="45" spans="1:13" s="13" customFormat="1" ht="17.25" customHeight="1">
      <c r="A45" s="249">
        <v>1</v>
      </c>
      <c r="B45" s="249">
        <v>32</v>
      </c>
      <c r="C45" s="249">
        <v>150</v>
      </c>
      <c r="D45" s="249">
        <v>106</v>
      </c>
      <c r="E45" s="249">
        <v>33711</v>
      </c>
      <c r="F45" s="249">
        <v>1409540</v>
      </c>
      <c r="G45" s="232">
        <v>0</v>
      </c>
      <c r="H45" s="232">
        <v>0</v>
      </c>
      <c r="I45" s="232">
        <v>0</v>
      </c>
      <c r="J45" s="229">
        <v>4</v>
      </c>
      <c r="K45" s="229">
        <v>112</v>
      </c>
      <c r="L45" s="229">
        <v>700</v>
      </c>
      <c r="M45" s="108" t="s">
        <v>633</v>
      </c>
    </row>
    <row r="46" spans="1:13" s="13" customFormat="1" ht="17.25" customHeight="1">
      <c r="A46" s="985" t="s">
        <v>825</v>
      </c>
      <c r="B46" s="985" t="s">
        <v>826</v>
      </c>
      <c r="C46" s="985" t="s">
        <v>827</v>
      </c>
      <c r="D46" s="249">
        <v>98</v>
      </c>
      <c r="E46" s="249">
        <v>8859</v>
      </c>
      <c r="F46" s="249">
        <v>218195</v>
      </c>
      <c r="G46" s="232">
        <v>0</v>
      </c>
      <c r="H46" s="232">
        <v>0</v>
      </c>
      <c r="I46" s="232">
        <v>0</v>
      </c>
      <c r="J46" s="739" t="s">
        <v>824</v>
      </c>
      <c r="K46" s="739" t="s">
        <v>824</v>
      </c>
      <c r="L46" s="739" t="s">
        <v>824</v>
      </c>
      <c r="M46" s="108" t="s">
        <v>561</v>
      </c>
    </row>
    <row r="47" spans="1:13" s="13" customFormat="1" ht="6.75" customHeight="1">
      <c r="A47" s="923"/>
      <c r="B47" s="397"/>
      <c r="C47" s="397"/>
      <c r="D47" s="397"/>
      <c r="E47" s="397"/>
      <c r="F47" s="397"/>
      <c r="G47" s="974"/>
      <c r="H47" s="974"/>
      <c r="I47" s="974"/>
      <c r="J47" s="397"/>
      <c r="K47" s="397"/>
      <c r="L47" s="397"/>
      <c r="M47" s="986"/>
    </row>
    <row r="48" spans="1:13" s="13" customFormat="1">
      <c r="A48" s="1442"/>
      <c r="B48" s="1442"/>
      <c r="C48" s="1442"/>
      <c r="D48" s="987"/>
      <c r="E48" s="987"/>
      <c r="F48" s="987"/>
      <c r="G48" s="987"/>
      <c r="H48" s="987"/>
      <c r="I48" s="987"/>
      <c r="J48" s="987"/>
      <c r="K48" s="987"/>
      <c r="L48" s="987"/>
      <c r="M48" s="987"/>
    </row>
    <row r="49" s="13" customFormat="1"/>
  </sheetData>
  <mergeCells count="17">
    <mergeCell ref="A8:B8"/>
    <mergeCell ref="A6:B6"/>
    <mergeCell ref="J27:L27"/>
    <mergeCell ref="A7:B7"/>
    <mergeCell ref="A48:C48"/>
    <mergeCell ref="A27:C27"/>
    <mergeCell ref="D27:F27"/>
    <mergeCell ref="G27:I27"/>
    <mergeCell ref="A23:B23"/>
    <mergeCell ref="A1:B1"/>
    <mergeCell ref="A3:B3"/>
    <mergeCell ref="A4:B4"/>
    <mergeCell ref="I3:K3"/>
    <mergeCell ref="F2:K2"/>
    <mergeCell ref="A2:E2"/>
    <mergeCell ref="F3:H3"/>
    <mergeCell ref="C3:E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4 A9:B9 A8:B8 B10:B13 B15:B17 M33 M32 B19 B18 A15:A17 A11:A14 A18:A22 A46:C46 M39:M41 M35:M38 M42:M4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69"/>
  <sheetViews>
    <sheetView zoomScaleNormal="100" zoomScaleSheetLayoutView="85" workbookViewId="0"/>
  </sheetViews>
  <sheetFormatPr defaultColWidth="8" defaultRowHeight="10.5"/>
  <cols>
    <col min="1" max="1" width="12.625" style="9" customWidth="1"/>
    <col min="2" max="2" width="13.625" style="9" customWidth="1"/>
    <col min="3" max="3" width="6.875" style="9" customWidth="1"/>
    <col min="4" max="4" width="7.625" style="9" bestFit="1"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5" style="9" customWidth="1"/>
    <col min="17" max="16384" width="8" style="9"/>
  </cols>
  <sheetData>
    <row r="1" spans="1:30" s="8" customFormat="1" ht="16.5" customHeight="1">
      <c r="A1" s="6" t="s">
        <v>541</v>
      </c>
      <c r="B1" s="7"/>
      <c r="C1" s="7"/>
      <c r="P1" s="307"/>
    </row>
    <row r="2" spans="1:30" ht="30" customHeight="1" thickBot="1">
      <c r="A2" s="1455" t="s">
        <v>171</v>
      </c>
      <c r="B2" s="1456"/>
      <c r="C2" s="1456"/>
      <c r="D2" s="1456"/>
      <c r="E2" s="1456"/>
      <c r="F2" s="1456"/>
      <c r="G2" s="1456"/>
      <c r="H2" s="1456"/>
      <c r="I2" s="988"/>
      <c r="J2" s="307"/>
      <c r="M2" s="1462"/>
      <c r="N2" s="1400"/>
      <c r="O2" s="1445" t="s">
        <v>225</v>
      </c>
      <c r="P2" s="1445"/>
    </row>
    <row r="3" spans="1:30" ht="15.75" customHeight="1" thickTop="1">
      <c r="A3" s="989" t="s">
        <v>172</v>
      </c>
      <c r="B3" s="1457" t="s">
        <v>292</v>
      </c>
      <c r="C3" s="990"/>
      <c r="D3" s="991"/>
      <c r="E3" s="991"/>
      <c r="F3" s="992"/>
      <c r="G3" s="992"/>
      <c r="H3" s="992"/>
      <c r="I3" s="992"/>
      <c r="J3" s="992"/>
      <c r="K3" s="992"/>
      <c r="L3" s="992"/>
      <c r="M3" s="993"/>
      <c r="N3" s="994"/>
      <c r="O3" s="1446" t="s">
        <v>505</v>
      </c>
      <c r="P3" s="1447"/>
    </row>
    <row r="4" spans="1:30" ht="15.75" customHeight="1">
      <c r="A4" s="995"/>
      <c r="B4" s="1458"/>
      <c r="C4" s="1489" t="s">
        <v>299</v>
      </c>
      <c r="D4" s="1490"/>
      <c r="E4" s="1490"/>
      <c r="F4" s="1491"/>
      <c r="G4" s="1452" t="s">
        <v>296</v>
      </c>
      <c r="H4" s="1460"/>
      <c r="I4" s="1452" t="s">
        <v>297</v>
      </c>
      <c r="J4" s="1453"/>
      <c r="K4" s="1452" t="s">
        <v>173</v>
      </c>
      <c r="L4" s="1460"/>
      <c r="M4" s="1452" t="s">
        <v>293</v>
      </c>
      <c r="N4" s="1487"/>
      <c r="O4" s="1448"/>
      <c r="P4" s="1449"/>
    </row>
    <row r="5" spans="1:30" ht="15.75" customHeight="1">
      <c r="A5" s="996" t="s">
        <v>22</v>
      </c>
      <c r="B5" s="1459"/>
      <c r="C5" s="1492" t="s">
        <v>298</v>
      </c>
      <c r="D5" s="1492"/>
      <c r="E5" s="997" t="s">
        <v>294</v>
      </c>
      <c r="F5" s="997" t="s">
        <v>295</v>
      </c>
      <c r="G5" s="1454"/>
      <c r="H5" s="1461"/>
      <c r="I5" s="1454"/>
      <c r="J5" s="1451"/>
      <c r="K5" s="1454"/>
      <c r="L5" s="1461"/>
      <c r="M5" s="1454"/>
      <c r="N5" s="1488"/>
      <c r="O5" s="1450"/>
      <c r="P5" s="1451"/>
    </row>
    <row r="6" spans="1:30" ht="6" customHeight="1">
      <c r="A6" s="998"/>
      <c r="B6" s="999"/>
      <c r="C6" s="1000"/>
      <c r="D6" s="1001"/>
      <c r="E6" s="1002"/>
      <c r="F6" s="1002"/>
      <c r="G6" s="1000"/>
      <c r="H6" s="1003"/>
      <c r="I6" s="1004"/>
      <c r="J6" s="1005"/>
      <c r="K6" s="999"/>
      <c r="L6" s="1005"/>
      <c r="M6" s="999"/>
      <c r="N6" s="1005"/>
      <c r="O6" s="1006"/>
      <c r="P6" s="1004"/>
    </row>
    <row r="7" spans="1:30" ht="16.5" customHeight="1">
      <c r="A7" s="104" t="s">
        <v>585</v>
      </c>
      <c r="B7" s="1007">
        <v>45390</v>
      </c>
      <c r="C7" s="252"/>
      <c r="D7" s="1008">
        <v>21071</v>
      </c>
      <c r="E7" s="1007">
        <v>10973</v>
      </c>
      <c r="F7" s="1007">
        <v>10098</v>
      </c>
      <c r="G7" s="252"/>
      <c r="H7" s="1008">
        <v>2677</v>
      </c>
      <c r="I7" s="255"/>
      <c r="J7" s="1008">
        <v>857</v>
      </c>
      <c r="K7" s="1493">
        <v>20296</v>
      </c>
      <c r="L7" s="1494"/>
      <c r="M7" s="252"/>
      <c r="N7" s="1009">
        <v>489</v>
      </c>
      <c r="O7" s="1010"/>
      <c r="P7" s="250">
        <v>932503</v>
      </c>
      <c r="Q7" s="1011"/>
      <c r="R7" s="1011"/>
      <c r="S7" s="1011"/>
      <c r="T7" s="1011"/>
      <c r="U7" s="1011"/>
      <c r="V7" s="1011"/>
      <c r="W7" s="1012"/>
    </row>
    <row r="8" spans="1:30" ht="16.5" customHeight="1">
      <c r="A8" s="104" t="s">
        <v>561</v>
      </c>
      <c r="B8" s="252">
        <v>51520</v>
      </c>
      <c r="C8" s="252"/>
      <c r="D8" s="1008">
        <v>25093</v>
      </c>
      <c r="E8" s="1007">
        <v>14513</v>
      </c>
      <c r="F8" s="1007">
        <v>10580</v>
      </c>
      <c r="G8" s="252"/>
      <c r="H8" s="1008">
        <v>3142</v>
      </c>
      <c r="I8" s="255"/>
      <c r="J8" s="255">
        <v>968</v>
      </c>
      <c r="K8" s="1493">
        <v>21753</v>
      </c>
      <c r="L8" s="1494"/>
      <c r="M8" s="252"/>
      <c r="N8" s="255">
        <v>564</v>
      </c>
      <c r="O8" s="1010"/>
      <c r="P8" s="250">
        <v>931619</v>
      </c>
      <c r="Q8" s="1011"/>
      <c r="R8" s="1011"/>
      <c r="S8" s="1011"/>
      <c r="T8" s="1011"/>
      <c r="U8" s="1011"/>
      <c r="V8" s="1011"/>
      <c r="W8" s="1012"/>
    </row>
    <row r="9" spans="1:30" ht="16.5" customHeight="1">
      <c r="A9" s="104" t="s">
        <v>580</v>
      </c>
      <c r="B9" s="252">
        <v>46410</v>
      </c>
      <c r="C9" s="252"/>
      <c r="D9" s="1008">
        <v>22605</v>
      </c>
      <c r="E9" s="1007">
        <v>14149</v>
      </c>
      <c r="F9" s="1007">
        <v>8456</v>
      </c>
      <c r="G9" s="252"/>
      <c r="H9" s="1008">
        <v>2594</v>
      </c>
      <c r="I9" s="255"/>
      <c r="J9" s="255">
        <v>947</v>
      </c>
      <c r="K9" s="251"/>
      <c r="L9" s="256">
        <v>19816</v>
      </c>
      <c r="M9" s="252"/>
      <c r="N9" s="255">
        <v>448</v>
      </c>
      <c r="O9" s="1010"/>
      <c r="P9" s="250">
        <v>926948</v>
      </c>
      <c r="Q9" s="1011"/>
      <c r="R9" s="1011"/>
      <c r="S9" s="1011"/>
      <c r="T9" s="1011"/>
      <c r="U9" s="1011"/>
      <c r="V9" s="1011"/>
      <c r="W9" s="1012"/>
    </row>
    <row r="10" spans="1:30" ht="16.5" customHeight="1">
      <c r="A10" s="1013"/>
      <c r="B10" s="252"/>
      <c r="C10" s="252"/>
      <c r="D10" s="1008"/>
      <c r="E10" s="1007"/>
      <c r="F10" s="1007"/>
      <c r="G10" s="252"/>
      <c r="H10" s="1008"/>
      <c r="I10" s="255"/>
      <c r="J10" s="255"/>
      <c r="K10" s="252"/>
      <c r="L10" s="255"/>
      <c r="M10" s="252"/>
      <c r="N10" s="255"/>
      <c r="O10" s="1014"/>
      <c r="P10" s="261"/>
      <c r="Q10" s="1015"/>
      <c r="R10" s="1016"/>
      <c r="S10" s="1016"/>
      <c r="T10" s="1016"/>
      <c r="U10" s="1016"/>
      <c r="V10" s="1016"/>
      <c r="W10" s="1016"/>
      <c r="X10" s="1016"/>
      <c r="Y10" s="1016"/>
      <c r="Z10" s="1016"/>
      <c r="AA10" s="1016"/>
      <c r="AB10" s="1016"/>
      <c r="AC10" s="1016"/>
      <c r="AD10" s="1016"/>
    </row>
    <row r="11" spans="1:30" ht="17.25" customHeight="1">
      <c r="A11" s="104" t="s">
        <v>708</v>
      </c>
      <c r="B11" s="252">
        <v>3710</v>
      </c>
      <c r="C11" s="252"/>
      <c r="D11" s="1008">
        <v>1741</v>
      </c>
      <c r="E11" s="1007">
        <v>1057</v>
      </c>
      <c r="F11" s="1007">
        <v>684</v>
      </c>
      <c r="G11" s="252"/>
      <c r="H11" s="1008">
        <v>206</v>
      </c>
      <c r="I11" s="255"/>
      <c r="J11" s="255">
        <v>69</v>
      </c>
      <c r="K11" s="252"/>
      <c r="L11" s="255">
        <v>1621</v>
      </c>
      <c r="M11" s="252"/>
      <c r="N11" s="255">
        <v>73</v>
      </c>
      <c r="O11" s="257"/>
      <c r="P11" s="1017">
        <v>927315</v>
      </c>
    </row>
    <row r="12" spans="1:30" ht="17.25" customHeight="1">
      <c r="A12" s="104" t="s">
        <v>677</v>
      </c>
      <c r="B12" s="252">
        <v>4046</v>
      </c>
      <c r="C12" s="252"/>
      <c r="D12" s="1008">
        <v>1885</v>
      </c>
      <c r="E12" s="1007">
        <v>1203</v>
      </c>
      <c r="F12" s="1007">
        <v>682</v>
      </c>
      <c r="G12" s="252"/>
      <c r="H12" s="1008">
        <v>239</v>
      </c>
      <c r="I12" s="255"/>
      <c r="J12" s="255">
        <v>97</v>
      </c>
      <c r="K12" s="252"/>
      <c r="L12" s="255">
        <v>1775</v>
      </c>
      <c r="M12" s="252"/>
      <c r="N12" s="255">
        <v>50</v>
      </c>
      <c r="O12" s="257"/>
      <c r="P12" s="1017">
        <v>928245</v>
      </c>
    </row>
    <row r="13" spans="1:30" ht="17.25" customHeight="1">
      <c r="A13" s="104" t="s">
        <v>678</v>
      </c>
      <c r="B13" s="252">
        <v>4262</v>
      </c>
      <c r="C13" s="252"/>
      <c r="D13" s="1008">
        <v>2171</v>
      </c>
      <c r="E13" s="1007">
        <v>1351</v>
      </c>
      <c r="F13" s="1007">
        <v>820</v>
      </c>
      <c r="G13" s="252"/>
      <c r="H13" s="1008">
        <v>239</v>
      </c>
      <c r="I13" s="255"/>
      <c r="J13" s="255">
        <v>50</v>
      </c>
      <c r="K13" s="252"/>
      <c r="L13" s="255">
        <v>1745</v>
      </c>
      <c r="M13" s="252"/>
      <c r="N13" s="255">
        <v>57</v>
      </c>
      <c r="O13" s="257"/>
      <c r="P13" s="1017">
        <v>928392</v>
      </c>
    </row>
    <row r="14" spans="1:30" ht="17.25" customHeight="1">
      <c r="A14" s="104" t="s">
        <v>679</v>
      </c>
      <c r="B14" s="251">
        <v>3465</v>
      </c>
      <c r="C14" s="252"/>
      <c r="D14" s="253">
        <v>1559</v>
      </c>
      <c r="E14" s="254">
        <v>859</v>
      </c>
      <c r="F14" s="254">
        <v>700</v>
      </c>
      <c r="G14" s="252"/>
      <c r="H14" s="253">
        <v>267</v>
      </c>
      <c r="I14" s="255"/>
      <c r="J14" s="256">
        <v>48</v>
      </c>
      <c r="K14" s="252"/>
      <c r="L14" s="256">
        <v>1565</v>
      </c>
      <c r="M14" s="252"/>
      <c r="N14" s="256">
        <v>26</v>
      </c>
      <c r="O14" s="257"/>
      <c r="P14" s="250">
        <v>928484</v>
      </c>
    </row>
    <row r="15" spans="1:30" ht="17.25" customHeight="1">
      <c r="A15" s="104" t="s">
        <v>680</v>
      </c>
      <c r="B15" s="251">
        <v>4723</v>
      </c>
      <c r="C15" s="252"/>
      <c r="D15" s="253">
        <v>2183</v>
      </c>
      <c r="E15" s="254">
        <v>1287</v>
      </c>
      <c r="F15" s="254">
        <v>896</v>
      </c>
      <c r="G15" s="252"/>
      <c r="H15" s="253">
        <v>245</v>
      </c>
      <c r="I15" s="255"/>
      <c r="J15" s="256">
        <v>101</v>
      </c>
      <c r="K15" s="252"/>
      <c r="L15" s="256">
        <v>2159</v>
      </c>
      <c r="M15" s="252"/>
      <c r="N15" s="256">
        <v>35</v>
      </c>
      <c r="O15" s="257"/>
      <c r="P15" s="250">
        <v>929269</v>
      </c>
    </row>
    <row r="16" spans="1:30" ht="17.25" customHeight="1">
      <c r="A16" s="106" t="s">
        <v>599</v>
      </c>
      <c r="B16" s="251">
        <v>4145</v>
      </c>
      <c r="C16" s="252"/>
      <c r="D16" s="253">
        <v>2136</v>
      </c>
      <c r="E16" s="254">
        <v>1253</v>
      </c>
      <c r="F16" s="254">
        <v>883</v>
      </c>
      <c r="G16" s="252"/>
      <c r="H16" s="253">
        <v>207</v>
      </c>
      <c r="I16" s="255"/>
      <c r="J16" s="256">
        <v>79</v>
      </c>
      <c r="K16" s="252"/>
      <c r="L16" s="256">
        <v>1706</v>
      </c>
      <c r="M16" s="252"/>
      <c r="N16" s="256">
        <v>17</v>
      </c>
      <c r="O16" s="257"/>
      <c r="P16" s="250">
        <v>928733</v>
      </c>
    </row>
    <row r="17" spans="1:16" ht="17.25" customHeight="1">
      <c r="A17" s="106" t="s">
        <v>558</v>
      </c>
      <c r="B17" s="251">
        <v>4036</v>
      </c>
      <c r="C17" s="252"/>
      <c r="D17" s="253">
        <v>1974</v>
      </c>
      <c r="E17" s="254">
        <v>1277</v>
      </c>
      <c r="F17" s="254">
        <v>697</v>
      </c>
      <c r="G17" s="252"/>
      <c r="H17" s="253">
        <v>183</v>
      </c>
      <c r="I17" s="255"/>
      <c r="J17" s="256">
        <v>88</v>
      </c>
      <c r="K17" s="252"/>
      <c r="L17" s="256">
        <v>1776</v>
      </c>
      <c r="M17" s="252"/>
      <c r="N17" s="256">
        <v>15</v>
      </c>
      <c r="O17" s="257"/>
      <c r="P17" s="250">
        <v>928510</v>
      </c>
    </row>
    <row r="18" spans="1:16" ht="17.25" customHeight="1">
      <c r="A18" s="106" t="s">
        <v>565</v>
      </c>
      <c r="B18" s="251">
        <v>3244</v>
      </c>
      <c r="C18" s="252"/>
      <c r="D18" s="253">
        <v>1563</v>
      </c>
      <c r="E18" s="254">
        <v>1039</v>
      </c>
      <c r="F18" s="254">
        <v>524</v>
      </c>
      <c r="G18" s="252"/>
      <c r="H18" s="253">
        <v>186</v>
      </c>
      <c r="I18" s="255"/>
      <c r="J18" s="256">
        <v>81</v>
      </c>
      <c r="K18" s="252"/>
      <c r="L18" s="256">
        <v>1398</v>
      </c>
      <c r="M18" s="252"/>
      <c r="N18" s="256">
        <v>16</v>
      </c>
      <c r="O18" s="1010"/>
      <c r="P18" s="250">
        <v>926948</v>
      </c>
    </row>
    <row r="19" spans="1:16" ht="17.25" customHeight="1">
      <c r="A19" s="106" t="s">
        <v>637</v>
      </c>
      <c r="B19" s="251">
        <v>3326</v>
      </c>
      <c r="C19" s="252"/>
      <c r="D19" s="253">
        <v>1574</v>
      </c>
      <c r="E19" s="254">
        <v>974</v>
      </c>
      <c r="F19" s="254">
        <v>600</v>
      </c>
      <c r="G19" s="252"/>
      <c r="H19" s="253">
        <v>138</v>
      </c>
      <c r="I19" s="255"/>
      <c r="J19" s="256">
        <v>48</v>
      </c>
      <c r="K19" s="252"/>
      <c r="L19" s="256">
        <v>1558</v>
      </c>
      <c r="M19" s="252"/>
      <c r="N19" s="1018">
        <v>0</v>
      </c>
      <c r="O19" s="1010"/>
      <c r="P19" s="250">
        <v>926434</v>
      </c>
    </row>
    <row r="20" spans="1:16" ht="17.25" customHeight="1">
      <c r="A20" s="104" t="s">
        <v>690</v>
      </c>
      <c r="B20" s="251">
        <v>3908</v>
      </c>
      <c r="C20" s="252"/>
      <c r="D20" s="253">
        <v>1980</v>
      </c>
      <c r="E20" s="254">
        <v>1194</v>
      </c>
      <c r="F20" s="254">
        <v>786</v>
      </c>
      <c r="G20" s="252"/>
      <c r="H20" s="253">
        <v>173</v>
      </c>
      <c r="I20" s="255"/>
      <c r="J20" s="256">
        <v>80</v>
      </c>
      <c r="K20" s="252"/>
      <c r="L20" s="256">
        <v>1664</v>
      </c>
      <c r="M20" s="252"/>
      <c r="N20" s="256">
        <v>11</v>
      </c>
      <c r="O20" s="257"/>
      <c r="P20" s="250">
        <v>926540</v>
      </c>
    </row>
    <row r="21" spans="1:16" ht="17.25" customHeight="1">
      <c r="A21" s="104" t="s">
        <v>686</v>
      </c>
      <c r="B21" s="251">
        <v>6154</v>
      </c>
      <c r="C21" s="252"/>
      <c r="D21" s="253">
        <v>3061</v>
      </c>
      <c r="E21" s="254">
        <v>1859</v>
      </c>
      <c r="F21" s="254">
        <v>1202</v>
      </c>
      <c r="G21" s="252"/>
      <c r="H21" s="253">
        <v>317</v>
      </c>
      <c r="I21" s="255"/>
      <c r="J21" s="256">
        <v>96</v>
      </c>
      <c r="K21" s="252"/>
      <c r="L21" s="256">
        <v>2632</v>
      </c>
      <c r="M21" s="252"/>
      <c r="N21" s="256">
        <v>48</v>
      </c>
      <c r="O21" s="257"/>
      <c r="P21" s="250">
        <v>922191</v>
      </c>
    </row>
    <row r="22" spans="1:16" ht="17.25" customHeight="1">
      <c r="A22" s="104" t="s">
        <v>689</v>
      </c>
      <c r="B22" s="251">
        <v>3510</v>
      </c>
      <c r="C22" s="252"/>
      <c r="D22" s="253">
        <v>1742</v>
      </c>
      <c r="E22" s="254">
        <v>1055</v>
      </c>
      <c r="F22" s="254">
        <v>687</v>
      </c>
      <c r="G22" s="252"/>
      <c r="H22" s="253">
        <v>215</v>
      </c>
      <c r="I22" s="255"/>
      <c r="J22" s="256">
        <v>62</v>
      </c>
      <c r="K22" s="252"/>
      <c r="L22" s="256">
        <v>1416</v>
      </c>
      <c r="M22" s="252"/>
      <c r="N22" s="256">
        <v>75</v>
      </c>
      <c r="O22" s="257"/>
      <c r="P22" s="250" t="s">
        <v>717</v>
      </c>
    </row>
    <row r="23" spans="1:16" ht="17.25" customHeight="1">
      <c r="A23" s="104" t="s">
        <v>676</v>
      </c>
      <c r="B23" s="251">
        <f>D23+H23+J23+L23+N23</f>
        <v>3357</v>
      </c>
      <c r="C23" s="252"/>
      <c r="D23" s="253">
        <f>E23+F23</f>
        <v>1616</v>
      </c>
      <c r="E23" s="254">
        <v>920</v>
      </c>
      <c r="F23" s="254">
        <v>696</v>
      </c>
      <c r="G23" s="252"/>
      <c r="H23" s="253">
        <v>219</v>
      </c>
      <c r="I23" s="255"/>
      <c r="J23" s="256">
        <v>45</v>
      </c>
      <c r="K23" s="252"/>
      <c r="L23" s="256">
        <v>1434</v>
      </c>
      <c r="M23" s="252"/>
      <c r="N23" s="256">
        <v>43</v>
      </c>
      <c r="O23" s="257"/>
      <c r="P23" s="250" t="s">
        <v>717</v>
      </c>
    </row>
    <row r="24" spans="1:16" ht="6" customHeight="1">
      <c r="A24" s="1019"/>
      <c r="B24" s="1020"/>
      <c r="C24" s="1021"/>
      <c r="D24" s="1022"/>
      <c r="E24" s="1023"/>
      <c r="F24" s="1023"/>
      <c r="G24" s="1021"/>
      <c r="H24" s="1022"/>
      <c r="I24" s="1024"/>
      <c r="J24" s="1024"/>
      <c r="K24" s="1021"/>
      <c r="L24" s="1024"/>
      <c r="M24" s="1021"/>
      <c r="N24" s="1024"/>
      <c r="O24" s="1025"/>
      <c r="P24" s="1026"/>
    </row>
    <row r="25" spans="1:16" ht="14.25" customHeight="1">
      <c r="A25" s="1486" t="s">
        <v>523</v>
      </c>
      <c r="B25" s="1486"/>
      <c r="C25" s="1486"/>
      <c r="D25" s="1486"/>
      <c r="E25" s="1486"/>
      <c r="F25" s="1486"/>
      <c r="G25" s="1486"/>
      <c r="H25" s="1486"/>
      <c r="I25" s="1486"/>
      <c r="J25" s="1486"/>
      <c r="K25" s="1486"/>
      <c r="L25" s="1486"/>
      <c r="M25" s="1486"/>
      <c r="N25" s="1486"/>
      <c r="O25" s="1486"/>
      <c r="P25" s="1486"/>
    </row>
    <row r="26" spans="1:16" ht="14.25" customHeight="1">
      <c r="A26" s="1027" t="s">
        <v>738</v>
      </c>
      <c r="G26" s="1028"/>
      <c r="H26" s="1028"/>
      <c r="I26" s="1028"/>
      <c r="J26" s="1028"/>
      <c r="K26" s="1028"/>
      <c r="L26" s="1028"/>
      <c r="M26" s="1028"/>
      <c r="N26" s="1028"/>
      <c r="O26" s="1028"/>
      <c r="P26" s="988"/>
    </row>
    <row r="27" spans="1:16" ht="12.75" customHeight="1">
      <c r="A27" s="1463" t="s">
        <v>702</v>
      </c>
      <c r="B27" s="1463"/>
      <c r="C27" s="1463"/>
      <c r="D27" s="1463"/>
      <c r="E27" s="1463"/>
      <c r="F27" s="1463"/>
      <c r="G27" s="1027"/>
      <c r="H27" s="1027"/>
      <c r="I27" s="1027"/>
      <c r="J27" s="1027"/>
      <c r="K27" s="1027"/>
      <c r="L27" s="1027"/>
      <c r="M27" s="1027"/>
      <c r="N27" s="1027"/>
      <c r="O27" s="988"/>
      <c r="P27" s="988"/>
    </row>
    <row r="28" spans="1:16" ht="17.25" customHeight="1"/>
    <row r="29" spans="1:16" ht="31.5" customHeight="1">
      <c r="B29" s="1029"/>
      <c r="C29" s="1029"/>
      <c r="D29" s="1029"/>
      <c r="E29" s="1029"/>
      <c r="F29" s="1029"/>
      <c r="G29" s="1029"/>
      <c r="H29" s="1029"/>
      <c r="I29" s="1029"/>
      <c r="J29" s="1029"/>
      <c r="K29" s="1029"/>
      <c r="L29" s="1029"/>
      <c r="M29" s="1029"/>
    </row>
    <row r="30" spans="1:16" ht="16.5" customHeight="1">
      <c r="B30" s="1029"/>
      <c r="C30" s="1029"/>
      <c r="D30" s="1029"/>
      <c r="E30" s="1029"/>
      <c r="F30" s="1029"/>
      <c r="G30" s="1029"/>
      <c r="H30" s="1029"/>
      <c r="I30" s="1029"/>
      <c r="J30" s="1029"/>
      <c r="K30" s="1029"/>
      <c r="L30" s="1029"/>
      <c r="M30" s="1029"/>
    </row>
    <row r="31" spans="1:16" ht="17.25" customHeight="1">
      <c r="B31" s="1029"/>
      <c r="C31" s="1029"/>
      <c r="D31" s="1029"/>
      <c r="E31" s="1029"/>
      <c r="F31" s="1029"/>
      <c r="G31" s="1029"/>
      <c r="H31" s="1029"/>
      <c r="I31" s="1029"/>
      <c r="J31" s="1029"/>
      <c r="K31" s="1029"/>
      <c r="L31" s="1029"/>
      <c r="M31" s="1029"/>
    </row>
    <row r="32" spans="1:16" s="10" customFormat="1" ht="30" customHeight="1" thickBot="1">
      <c r="A32" s="1467" t="s">
        <v>324</v>
      </c>
      <c r="B32" s="1467"/>
      <c r="C32" s="1467"/>
      <c r="D32" s="1467"/>
      <c r="E32" s="1467"/>
      <c r="F32" s="1467"/>
      <c r="G32" s="1467"/>
      <c r="H32" s="1467"/>
      <c r="I32" s="1467"/>
      <c r="J32" s="1467"/>
      <c r="K32" s="1467"/>
      <c r="L32" s="1030"/>
      <c r="M32" s="1031"/>
    </row>
    <row r="33" spans="1:16" s="11" customFormat="1" ht="15" customHeight="1" thickTop="1">
      <c r="A33" s="1032" t="s">
        <v>1</v>
      </c>
      <c r="B33" s="1482" t="s">
        <v>300</v>
      </c>
      <c r="C33" s="1471" t="s">
        <v>325</v>
      </c>
      <c r="D33" s="1472"/>
      <c r="E33" s="1471" t="s">
        <v>326</v>
      </c>
      <c r="F33" s="1477"/>
      <c r="G33" s="1480" t="s">
        <v>327</v>
      </c>
      <c r="H33" s="1481"/>
      <c r="I33" s="1481"/>
      <c r="J33" s="1481"/>
      <c r="K33" s="1481"/>
      <c r="L33" s="1481"/>
      <c r="M33" s="1481"/>
      <c r="N33" s="1481"/>
      <c r="O33" s="1481"/>
      <c r="P33" s="1481"/>
    </row>
    <row r="34" spans="1:16" s="11" customFormat="1" ht="11.25">
      <c r="A34" s="1033"/>
      <c r="B34" s="1483"/>
      <c r="C34" s="1473"/>
      <c r="D34" s="1474"/>
      <c r="E34" s="1473"/>
      <c r="F34" s="1478"/>
      <c r="G34" s="1468" t="s">
        <v>328</v>
      </c>
      <c r="H34" s="1034" t="s">
        <v>499</v>
      </c>
      <c r="I34" s="1035"/>
      <c r="J34" s="1036" t="s">
        <v>329</v>
      </c>
      <c r="K34" s="1037" t="s">
        <v>330</v>
      </c>
      <c r="L34" s="1464" t="s">
        <v>247</v>
      </c>
      <c r="M34" s="1036" t="s">
        <v>529</v>
      </c>
      <c r="N34" s="1036" t="s">
        <v>249</v>
      </c>
      <c r="O34" s="1038" t="s">
        <v>331</v>
      </c>
      <c r="P34" s="1039" t="s">
        <v>332</v>
      </c>
    </row>
    <row r="35" spans="1:16" s="11" customFormat="1" ht="10.5" customHeight="1">
      <c r="A35" s="1033"/>
      <c r="B35" s="1484"/>
      <c r="C35" s="1473"/>
      <c r="D35" s="1474"/>
      <c r="E35" s="1473"/>
      <c r="F35" s="1478"/>
      <c r="G35" s="1469"/>
      <c r="H35" s="1040"/>
      <c r="I35" s="1041" t="s">
        <v>333</v>
      </c>
      <c r="J35" s="1042"/>
      <c r="K35" s="1043"/>
      <c r="L35" s="1465"/>
      <c r="M35" s="1042"/>
      <c r="N35" s="1042"/>
      <c r="O35" s="1042"/>
      <c r="P35" s="1044" t="s">
        <v>334</v>
      </c>
    </row>
    <row r="36" spans="1:16" s="11" customFormat="1" ht="11.25">
      <c r="A36" s="1045" t="s">
        <v>22</v>
      </c>
      <c r="B36" s="1485"/>
      <c r="C36" s="1475"/>
      <c r="D36" s="1476"/>
      <c r="E36" s="1475"/>
      <c r="F36" s="1479"/>
      <c r="G36" s="1470"/>
      <c r="H36" s="1046" t="s">
        <v>335</v>
      </c>
      <c r="I36" s="1047"/>
      <c r="J36" s="1048" t="s">
        <v>336</v>
      </c>
      <c r="K36" s="1049" t="s">
        <v>337</v>
      </c>
      <c r="L36" s="1466"/>
      <c r="M36" s="1048" t="s">
        <v>248</v>
      </c>
      <c r="N36" s="1048" t="s">
        <v>250</v>
      </c>
      <c r="O36" s="1048" t="s">
        <v>338</v>
      </c>
      <c r="P36" s="1049" t="s">
        <v>339</v>
      </c>
    </row>
    <row r="37" spans="1:16" s="10" customFormat="1" ht="11.25">
      <c r="A37" s="1050"/>
      <c r="B37" s="1051" t="s">
        <v>340</v>
      </c>
      <c r="C37" s="1052"/>
      <c r="D37" s="1053" t="s">
        <v>100</v>
      </c>
      <c r="E37" s="1054"/>
      <c r="F37" s="1055" t="s">
        <v>100</v>
      </c>
      <c r="G37" s="1056" t="s">
        <v>174</v>
      </c>
      <c r="H37" s="1055" t="s">
        <v>174</v>
      </c>
      <c r="I37" s="1051" t="s">
        <v>174</v>
      </c>
      <c r="J37" s="1055" t="s">
        <v>174</v>
      </c>
      <c r="K37" s="1051" t="s">
        <v>174</v>
      </c>
      <c r="L37" s="1051" t="s">
        <v>174</v>
      </c>
      <c r="M37" s="1055" t="s">
        <v>174</v>
      </c>
      <c r="N37" s="1051" t="s">
        <v>174</v>
      </c>
      <c r="O37" s="1051" t="s">
        <v>174</v>
      </c>
      <c r="P37" s="1055" t="s">
        <v>174</v>
      </c>
    </row>
    <row r="38" spans="1:16" s="10" customFormat="1" ht="16.5" customHeight="1">
      <c r="A38" s="104" t="s">
        <v>585</v>
      </c>
      <c r="B38" s="1057">
        <v>2970</v>
      </c>
      <c r="C38" s="1058"/>
      <c r="D38" s="1059">
        <v>26</v>
      </c>
      <c r="E38" s="1058"/>
      <c r="F38" s="1060">
        <v>3469</v>
      </c>
      <c r="G38" s="1061">
        <v>160</v>
      </c>
      <c r="H38" s="1062">
        <v>0</v>
      </c>
      <c r="I38" s="1057">
        <v>4</v>
      </c>
      <c r="J38" s="1057">
        <v>151</v>
      </c>
      <c r="K38" s="1057">
        <v>336</v>
      </c>
      <c r="L38" s="1057">
        <v>262</v>
      </c>
      <c r="M38" s="1057">
        <v>570</v>
      </c>
      <c r="N38" s="1057">
        <v>190</v>
      </c>
      <c r="O38" s="1057">
        <v>9</v>
      </c>
      <c r="P38" s="1058">
        <v>7</v>
      </c>
    </row>
    <row r="39" spans="1:16" s="10" customFormat="1" ht="16.5" customHeight="1">
      <c r="A39" s="104" t="s">
        <v>561</v>
      </c>
      <c r="B39" s="1057">
        <v>2780</v>
      </c>
      <c r="C39" s="1058"/>
      <c r="D39" s="1059">
        <v>34</v>
      </c>
      <c r="E39" s="1058"/>
      <c r="F39" s="1060">
        <v>3295</v>
      </c>
      <c r="G39" s="1061">
        <v>164</v>
      </c>
      <c r="H39" s="1060">
        <v>2</v>
      </c>
      <c r="I39" s="1057">
        <v>3</v>
      </c>
      <c r="J39" s="1060">
        <v>149</v>
      </c>
      <c r="K39" s="1057">
        <v>333</v>
      </c>
      <c r="L39" s="1057">
        <v>153</v>
      </c>
      <c r="M39" s="1058">
        <v>587</v>
      </c>
      <c r="N39" s="1057">
        <v>236</v>
      </c>
      <c r="O39" s="1057">
        <v>14</v>
      </c>
      <c r="P39" s="1058">
        <v>4</v>
      </c>
    </row>
    <row r="40" spans="1:16" s="10" customFormat="1" ht="16.5" customHeight="1">
      <c r="A40" s="104" t="s">
        <v>580</v>
      </c>
      <c r="B40" s="1057">
        <v>2457</v>
      </c>
      <c r="C40" s="1058"/>
      <c r="D40" s="1059">
        <v>24</v>
      </c>
      <c r="E40" s="1058"/>
      <c r="F40" s="1060">
        <v>2927</v>
      </c>
      <c r="G40" s="1061">
        <v>161</v>
      </c>
      <c r="H40" s="1060">
        <v>1</v>
      </c>
      <c r="I40" s="1057">
        <v>7</v>
      </c>
      <c r="J40" s="1060">
        <v>100</v>
      </c>
      <c r="K40" s="1057">
        <v>303</v>
      </c>
      <c r="L40" s="1057">
        <v>147</v>
      </c>
      <c r="M40" s="1058">
        <v>613</v>
      </c>
      <c r="N40" s="1057">
        <v>308</v>
      </c>
      <c r="O40" s="1057">
        <v>12</v>
      </c>
      <c r="P40" s="1058">
        <v>5</v>
      </c>
    </row>
    <row r="41" spans="1:16" s="10" customFormat="1" ht="16.5" customHeight="1">
      <c r="A41" s="1013"/>
      <c r="B41" s="1057"/>
      <c r="C41" s="1058"/>
      <c r="D41" s="1059"/>
      <c r="E41" s="1058"/>
      <c r="F41" s="1060"/>
      <c r="G41" s="1061"/>
      <c r="H41" s="1060"/>
      <c r="I41" s="1057"/>
      <c r="J41" s="1060"/>
      <c r="K41" s="1057"/>
      <c r="L41" s="1057"/>
      <c r="M41" s="1058"/>
      <c r="N41" s="1057"/>
      <c r="O41" s="1057"/>
      <c r="P41" s="1058"/>
    </row>
    <row r="42" spans="1:16" s="10" customFormat="1" ht="16.5" customHeight="1">
      <c r="A42" s="104" t="s">
        <v>765</v>
      </c>
      <c r="B42" s="1057">
        <v>202</v>
      </c>
      <c r="C42" s="1058"/>
      <c r="D42" s="260">
        <v>1</v>
      </c>
      <c r="E42" s="261"/>
      <c r="F42" s="1060">
        <v>260</v>
      </c>
      <c r="G42" s="1061">
        <v>16</v>
      </c>
      <c r="H42" s="306">
        <v>0</v>
      </c>
      <c r="I42" s="258">
        <v>1</v>
      </c>
      <c r="J42" s="1060">
        <v>6</v>
      </c>
      <c r="K42" s="1057">
        <v>30</v>
      </c>
      <c r="L42" s="1057">
        <v>9</v>
      </c>
      <c r="M42" s="259">
        <v>44</v>
      </c>
      <c r="N42" s="1057">
        <v>32</v>
      </c>
      <c r="O42" s="1062">
        <v>0</v>
      </c>
      <c r="P42" s="259">
        <v>2</v>
      </c>
    </row>
    <row r="43" spans="1:16" s="10" customFormat="1" ht="16.5" customHeight="1">
      <c r="A43" s="104" t="s">
        <v>677</v>
      </c>
      <c r="B43" s="1057">
        <v>182</v>
      </c>
      <c r="C43" s="1058"/>
      <c r="D43" s="260">
        <v>3</v>
      </c>
      <c r="E43" s="261"/>
      <c r="F43" s="1060">
        <v>208</v>
      </c>
      <c r="G43" s="1061">
        <v>14</v>
      </c>
      <c r="H43" s="306">
        <v>0</v>
      </c>
      <c r="I43" s="258">
        <v>1</v>
      </c>
      <c r="J43" s="1060">
        <v>3</v>
      </c>
      <c r="K43" s="1057">
        <v>22</v>
      </c>
      <c r="L43" s="1057">
        <v>3</v>
      </c>
      <c r="M43" s="259">
        <v>46</v>
      </c>
      <c r="N43" s="1057">
        <v>31</v>
      </c>
      <c r="O43" s="1057">
        <v>1</v>
      </c>
      <c r="P43" s="259">
        <v>1</v>
      </c>
    </row>
    <row r="44" spans="1:16" s="10" customFormat="1" ht="16.5" customHeight="1">
      <c r="A44" s="104" t="s">
        <v>678</v>
      </c>
      <c r="B44" s="1057">
        <v>198</v>
      </c>
      <c r="C44" s="1058"/>
      <c r="D44" s="260">
        <v>2</v>
      </c>
      <c r="E44" s="261"/>
      <c r="F44" s="1060">
        <v>242</v>
      </c>
      <c r="G44" s="1061">
        <v>12</v>
      </c>
      <c r="H44" s="306">
        <v>0</v>
      </c>
      <c r="I44" s="265">
        <v>0</v>
      </c>
      <c r="J44" s="1060">
        <v>3</v>
      </c>
      <c r="K44" s="1057">
        <v>30</v>
      </c>
      <c r="L44" s="1057">
        <v>3</v>
      </c>
      <c r="M44" s="259">
        <v>51</v>
      </c>
      <c r="N44" s="1057">
        <v>36</v>
      </c>
      <c r="O44" s="1057">
        <v>1</v>
      </c>
      <c r="P44" s="259">
        <v>1</v>
      </c>
    </row>
    <row r="45" spans="1:16" s="10" customFormat="1" ht="16.5" customHeight="1">
      <c r="A45" s="104" t="s">
        <v>679</v>
      </c>
      <c r="B45" s="1057">
        <v>178</v>
      </c>
      <c r="C45" s="1058"/>
      <c r="D45" s="260">
        <v>3</v>
      </c>
      <c r="E45" s="261"/>
      <c r="F45" s="1060">
        <v>218</v>
      </c>
      <c r="G45" s="1061">
        <v>15</v>
      </c>
      <c r="H45" s="306">
        <v>0</v>
      </c>
      <c r="I45" s="258">
        <v>1</v>
      </c>
      <c r="J45" s="1060">
        <v>8</v>
      </c>
      <c r="K45" s="1057">
        <v>28</v>
      </c>
      <c r="L45" s="1057">
        <v>13</v>
      </c>
      <c r="M45" s="259">
        <v>48</v>
      </c>
      <c r="N45" s="1057">
        <v>13</v>
      </c>
      <c r="O45" s="1057">
        <v>2</v>
      </c>
      <c r="P45" s="264">
        <v>0</v>
      </c>
    </row>
    <row r="46" spans="1:16" s="10" customFormat="1" ht="16.5" customHeight="1">
      <c r="A46" s="104" t="s">
        <v>680</v>
      </c>
      <c r="B46" s="1057">
        <v>175</v>
      </c>
      <c r="C46" s="1058"/>
      <c r="D46" s="260">
        <v>2</v>
      </c>
      <c r="E46" s="261"/>
      <c r="F46" s="1060">
        <v>202</v>
      </c>
      <c r="G46" s="1061">
        <v>15</v>
      </c>
      <c r="H46" s="306">
        <v>0</v>
      </c>
      <c r="I46" s="258">
        <v>1</v>
      </c>
      <c r="J46" s="1060">
        <v>2</v>
      </c>
      <c r="K46" s="1057">
        <v>18</v>
      </c>
      <c r="L46" s="1057">
        <v>10</v>
      </c>
      <c r="M46" s="259">
        <v>48</v>
      </c>
      <c r="N46" s="1057">
        <v>26</v>
      </c>
      <c r="O46" s="1062">
        <v>0</v>
      </c>
      <c r="P46" s="264">
        <v>0</v>
      </c>
    </row>
    <row r="47" spans="1:16" s="10" customFormat="1" ht="15.75" customHeight="1">
      <c r="A47" s="104" t="s">
        <v>599</v>
      </c>
      <c r="B47" s="258">
        <v>255</v>
      </c>
      <c r="C47" s="259"/>
      <c r="D47" s="260">
        <v>5</v>
      </c>
      <c r="E47" s="261"/>
      <c r="F47" s="261">
        <v>306</v>
      </c>
      <c r="G47" s="262">
        <v>18</v>
      </c>
      <c r="H47" s="261">
        <v>1</v>
      </c>
      <c r="I47" s="265">
        <v>0</v>
      </c>
      <c r="J47" s="261">
        <v>8</v>
      </c>
      <c r="K47" s="258">
        <v>30</v>
      </c>
      <c r="L47" s="258">
        <v>7</v>
      </c>
      <c r="M47" s="259">
        <v>81</v>
      </c>
      <c r="N47" s="258">
        <v>40</v>
      </c>
      <c r="O47" s="258">
        <v>1</v>
      </c>
      <c r="P47" s="264">
        <v>0</v>
      </c>
    </row>
    <row r="48" spans="1:16" s="10" customFormat="1" ht="15.75" customHeight="1">
      <c r="A48" s="104" t="s">
        <v>558</v>
      </c>
      <c r="B48" s="258">
        <v>204</v>
      </c>
      <c r="C48" s="259"/>
      <c r="D48" s="260">
        <v>1</v>
      </c>
      <c r="E48" s="261"/>
      <c r="F48" s="261">
        <v>247</v>
      </c>
      <c r="G48" s="262">
        <v>12</v>
      </c>
      <c r="H48" s="306">
        <v>0</v>
      </c>
      <c r="I48" s="265">
        <v>0</v>
      </c>
      <c r="J48" s="261">
        <v>14</v>
      </c>
      <c r="K48" s="258">
        <v>30</v>
      </c>
      <c r="L48" s="258">
        <v>13</v>
      </c>
      <c r="M48" s="259">
        <v>57</v>
      </c>
      <c r="N48" s="258">
        <v>18</v>
      </c>
      <c r="O48" s="258">
        <v>2</v>
      </c>
      <c r="P48" s="264">
        <v>0</v>
      </c>
    </row>
    <row r="49" spans="1:16" s="10" customFormat="1" ht="15.75" customHeight="1">
      <c r="A49" s="104" t="s">
        <v>565</v>
      </c>
      <c r="B49" s="258">
        <v>252</v>
      </c>
      <c r="C49" s="259"/>
      <c r="D49" s="263">
        <v>0</v>
      </c>
      <c r="E49" s="261"/>
      <c r="F49" s="261">
        <v>294</v>
      </c>
      <c r="G49" s="262">
        <v>13</v>
      </c>
      <c r="H49" s="306">
        <v>0</v>
      </c>
      <c r="I49" s="258">
        <v>1</v>
      </c>
      <c r="J49" s="261">
        <v>27</v>
      </c>
      <c r="K49" s="258">
        <v>28</v>
      </c>
      <c r="L49" s="258">
        <v>16</v>
      </c>
      <c r="M49" s="259">
        <v>55</v>
      </c>
      <c r="N49" s="258">
        <v>27</v>
      </c>
      <c r="O49" s="265">
        <v>0</v>
      </c>
      <c r="P49" s="264">
        <v>0</v>
      </c>
    </row>
    <row r="50" spans="1:16" s="10" customFormat="1" ht="15" customHeight="1">
      <c r="A50" s="104" t="s">
        <v>637</v>
      </c>
      <c r="B50" s="258">
        <v>237</v>
      </c>
      <c r="C50" s="259"/>
      <c r="D50" s="260">
        <v>2</v>
      </c>
      <c r="E50" s="261"/>
      <c r="F50" s="261">
        <v>269</v>
      </c>
      <c r="G50" s="262">
        <v>9</v>
      </c>
      <c r="H50" s="306">
        <v>0</v>
      </c>
      <c r="I50" s="265">
        <v>0</v>
      </c>
      <c r="J50" s="261">
        <v>15</v>
      </c>
      <c r="K50" s="258">
        <v>30</v>
      </c>
      <c r="L50" s="258">
        <v>17</v>
      </c>
      <c r="M50" s="259">
        <v>47</v>
      </c>
      <c r="N50" s="258">
        <v>25</v>
      </c>
      <c r="O50" s="265">
        <v>0</v>
      </c>
      <c r="P50" s="264">
        <v>0</v>
      </c>
    </row>
    <row r="51" spans="1:16" s="10" customFormat="1" ht="15" customHeight="1">
      <c r="A51" s="104" t="s">
        <v>690</v>
      </c>
      <c r="B51" s="258">
        <v>236</v>
      </c>
      <c r="C51" s="259"/>
      <c r="D51" s="260">
        <v>1</v>
      </c>
      <c r="E51" s="261"/>
      <c r="F51" s="261">
        <v>268</v>
      </c>
      <c r="G51" s="262">
        <v>7</v>
      </c>
      <c r="H51" s="306">
        <v>0</v>
      </c>
      <c r="I51" s="265">
        <v>0</v>
      </c>
      <c r="J51" s="261">
        <v>8</v>
      </c>
      <c r="K51" s="258">
        <v>27</v>
      </c>
      <c r="L51" s="258">
        <v>16</v>
      </c>
      <c r="M51" s="259">
        <v>49</v>
      </c>
      <c r="N51" s="258">
        <v>31</v>
      </c>
      <c r="O51" s="258">
        <v>2</v>
      </c>
      <c r="P51" s="259">
        <v>1</v>
      </c>
    </row>
    <row r="52" spans="1:16" s="10" customFormat="1" ht="15" customHeight="1">
      <c r="A52" s="104" t="s">
        <v>686</v>
      </c>
      <c r="B52" s="258">
        <v>152</v>
      </c>
      <c r="C52" s="259"/>
      <c r="D52" s="260">
        <v>1</v>
      </c>
      <c r="E52" s="261"/>
      <c r="F52" s="261">
        <v>194</v>
      </c>
      <c r="G52" s="262">
        <v>15</v>
      </c>
      <c r="H52" s="306">
        <v>0</v>
      </c>
      <c r="I52" s="258">
        <v>1</v>
      </c>
      <c r="J52" s="261">
        <v>11</v>
      </c>
      <c r="K52" s="258">
        <v>19</v>
      </c>
      <c r="L52" s="258">
        <v>6</v>
      </c>
      <c r="M52" s="259">
        <v>45</v>
      </c>
      <c r="N52" s="258">
        <v>15</v>
      </c>
      <c r="O52" s="258">
        <v>2</v>
      </c>
      <c r="P52" s="264">
        <v>0</v>
      </c>
    </row>
    <row r="53" spans="1:16" s="10" customFormat="1" ht="15" customHeight="1">
      <c r="A53" s="104" t="s">
        <v>689</v>
      </c>
      <c r="B53" s="258">
        <v>160</v>
      </c>
      <c r="C53" s="259"/>
      <c r="D53" s="260">
        <v>1</v>
      </c>
      <c r="E53" s="261"/>
      <c r="F53" s="261">
        <v>190</v>
      </c>
      <c r="G53" s="262">
        <v>7</v>
      </c>
      <c r="H53" s="306">
        <v>0</v>
      </c>
      <c r="I53" s="265">
        <v>0</v>
      </c>
      <c r="J53" s="261">
        <v>6</v>
      </c>
      <c r="K53" s="258">
        <v>19</v>
      </c>
      <c r="L53" s="258">
        <v>6</v>
      </c>
      <c r="M53" s="259">
        <f>16+19</f>
        <v>35</v>
      </c>
      <c r="N53" s="258">
        <v>29</v>
      </c>
      <c r="O53" s="265">
        <v>0</v>
      </c>
      <c r="P53" s="306">
        <v>0</v>
      </c>
    </row>
    <row r="54" spans="1:16" s="10" customFormat="1" ht="15" customHeight="1">
      <c r="A54" s="104" t="s">
        <v>676</v>
      </c>
      <c r="B54" s="258">
        <v>200</v>
      </c>
      <c r="C54" s="259"/>
      <c r="D54" s="260">
        <v>1</v>
      </c>
      <c r="E54" s="261"/>
      <c r="F54" s="261">
        <v>261</v>
      </c>
      <c r="G54" s="262">
        <v>13</v>
      </c>
      <c r="H54" s="306" t="s">
        <v>822</v>
      </c>
      <c r="I54" s="265" t="s">
        <v>822</v>
      </c>
      <c r="J54" s="261">
        <v>6</v>
      </c>
      <c r="K54" s="258">
        <v>23</v>
      </c>
      <c r="L54" s="258">
        <v>13</v>
      </c>
      <c r="M54" s="259">
        <v>49</v>
      </c>
      <c r="N54" s="258">
        <v>30</v>
      </c>
      <c r="O54" s="265">
        <v>2</v>
      </c>
      <c r="P54" s="306">
        <v>1</v>
      </c>
    </row>
    <row r="55" spans="1:16" s="10" customFormat="1" ht="6" customHeight="1">
      <c r="A55" s="104"/>
      <c r="B55" s="397"/>
      <c r="C55" s="689"/>
      <c r="D55" s="923"/>
      <c r="E55" s="744"/>
      <c r="F55" s="744"/>
      <c r="G55" s="1063"/>
      <c r="H55" s="1064">
        <v>0</v>
      </c>
      <c r="I55" s="397"/>
      <c r="J55" s="744"/>
      <c r="K55" s="397"/>
      <c r="L55" s="397"/>
      <c r="M55" s="689"/>
      <c r="N55" s="397"/>
      <c r="O55" s="397"/>
      <c r="P55" s="689"/>
    </row>
    <row r="56" spans="1:16" s="10" customFormat="1" ht="14.25" customHeight="1">
      <c r="A56" s="1065" t="s">
        <v>521</v>
      </c>
      <c r="B56" s="1066"/>
      <c r="C56" s="1066"/>
      <c r="D56" s="1066"/>
      <c r="E56" s="1066"/>
      <c r="F56" s="1066"/>
      <c r="G56" s="1067"/>
      <c r="H56" s="1067"/>
      <c r="I56" s="1067"/>
      <c r="J56" s="1067"/>
      <c r="K56" s="1068"/>
      <c r="L56" s="1068"/>
      <c r="M56" s="1068"/>
      <c r="N56" s="1068"/>
      <c r="O56" s="1068"/>
      <c r="P56" s="1068"/>
    </row>
    <row r="57" spans="1:16" s="10" customFormat="1" ht="14.25" customHeight="1">
      <c r="A57" s="1069" t="s">
        <v>175</v>
      </c>
      <c r="B57" s="1066"/>
      <c r="C57" s="1066"/>
      <c r="D57" s="1066"/>
      <c r="E57" s="1066"/>
      <c r="F57" s="1066"/>
      <c r="G57" s="1067"/>
      <c r="H57" s="1067"/>
      <c r="I57" s="1067"/>
      <c r="J57" s="1067"/>
      <c r="K57" s="1068"/>
      <c r="L57" s="1068"/>
      <c r="M57" s="1068"/>
      <c r="N57" s="1068"/>
      <c r="O57" s="1068"/>
      <c r="P57" s="1068"/>
    </row>
    <row r="58" spans="1:16" s="10" customFormat="1"/>
    <row r="69" spans="2:16" ht="21.75" customHeight="1">
      <c r="B69" s="1070"/>
      <c r="C69" s="1070"/>
      <c r="D69" s="1070"/>
      <c r="E69" s="1070"/>
      <c r="F69" s="1070"/>
      <c r="G69" s="1070"/>
      <c r="H69" s="1070"/>
      <c r="I69" s="1070"/>
      <c r="J69" s="1070"/>
      <c r="K69" s="1070"/>
      <c r="L69" s="1070"/>
      <c r="M69" s="1070"/>
      <c r="N69" s="1070"/>
      <c r="O69" s="1070"/>
      <c r="P69" s="1070"/>
    </row>
  </sheetData>
  <mergeCells count="22">
    <mergeCell ref="A25:P25"/>
    <mergeCell ref="M4:N5"/>
    <mergeCell ref="C4:F4"/>
    <mergeCell ref="K4:L5"/>
    <mergeCell ref="C5:D5"/>
    <mergeCell ref="K7:L7"/>
    <mergeCell ref="K8:L8"/>
    <mergeCell ref="A27:F27"/>
    <mergeCell ref="L34:L36"/>
    <mergeCell ref="A32:K32"/>
    <mergeCell ref="G34:G36"/>
    <mergeCell ref="C33:D36"/>
    <mergeCell ref="E33:F36"/>
    <mergeCell ref="G33:P33"/>
    <mergeCell ref="B33:B36"/>
    <mergeCell ref="O2:P2"/>
    <mergeCell ref="O3:P5"/>
    <mergeCell ref="I4:J5"/>
    <mergeCell ref="A2:H2"/>
    <mergeCell ref="B3:B5"/>
    <mergeCell ref="G4:H5"/>
    <mergeCell ref="M2:N2"/>
  </mergeCells>
  <phoneticPr fontId="3"/>
  <pageMargins left="0.39370078740157483" right="0.70866141732283472" top="0.70866141732283472" bottom="0.59055118110236227" header="0" footer="0.27559055118110237"/>
  <pageSetup paperSize="9" scale="74" firstPageNumber="8" orientation="portrait" useFirstPageNumber="1" r:id="rId1"/>
  <headerFooter scaleWithDoc="0" alignWithMargins="0"/>
  <ignoredErrors>
    <ignoredError sqref="A8 A39 A10 A9 A16:A18 A41 A40 A47:A49 A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V62"/>
  <sheetViews>
    <sheetView zoomScaleNormal="100"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c r="A2" s="111"/>
      <c r="B2" s="111"/>
      <c r="C2" s="111"/>
      <c r="D2" s="1148"/>
      <c r="E2" s="1148"/>
      <c r="F2" s="284"/>
      <c r="G2" s="284"/>
      <c r="H2" s="111"/>
    </row>
    <row r="3" spans="1:11" ht="15.75" customHeight="1" thickTop="1">
      <c r="A3" s="77" t="s">
        <v>285</v>
      </c>
      <c r="B3" s="1149" t="s">
        <v>544</v>
      </c>
      <c r="C3" s="1150"/>
      <c r="D3" s="1151" t="s">
        <v>258</v>
      </c>
      <c r="E3" s="1150"/>
      <c r="F3" s="1151" t="s">
        <v>259</v>
      </c>
      <c r="G3" s="1150"/>
      <c r="H3" s="78" t="s">
        <v>260</v>
      </c>
      <c r="I3" s="79" t="s">
        <v>1</v>
      </c>
    </row>
    <row r="4" spans="1:11" ht="15.75" customHeight="1">
      <c r="A4" s="80" t="s">
        <v>287</v>
      </c>
      <c r="B4" s="1152" t="s">
        <v>545</v>
      </c>
      <c r="C4" s="81" t="s">
        <v>546</v>
      </c>
      <c r="D4" s="1152" t="s">
        <v>38</v>
      </c>
      <c r="E4" s="1152" t="s">
        <v>39</v>
      </c>
      <c r="F4" s="1152" t="s">
        <v>40</v>
      </c>
      <c r="G4" s="1152" t="s">
        <v>41</v>
      </c>
      <c r="H4" s="82"/>
      <c r="I4" s="83"/>
    </row>
    <row r="5" spans="1:11" ht="15.75" customHeight="1">
      <c r="A5" s="84" t="s">
        <v>286</v>
      </c>
      <c r="B5" s="1152"/>
      <c r="C5" s="81" t="s">
        <v>547</v>
      </c>
      <c r="D5" s="1152"/>
      <c r="E5" s="1152"/>
      <c r="F5" s="1152"/>
      <c r="G5" s="1152"/>
      <c r="H5" s="85" t="s">
        <v>42</v>
      </c>
      <c r="I5" s="83"/>
    </row>
    <row r="6" spans="1:11" ht="13.5" customHeight="1">
      <c r="A6" s="1126" t="s">
        <v>375</v>
      </c>
      <c r="B6" s="1124" t="s">
        <v>542</v>
      </c>
      <c r="C6" s="1139" t="s">
        <v>548</v>
      </c>
      <c r="D6" s="1159" t="s">
        <v>44</v>
      </c>
      <c r="E6" s="1160"/>
      <c r="F6" s="1139" t="s">
        <v>45</v>
      </c>
      <c r="G6" s="1139" t="s">
        <v>46</v>
      </c>
      <c r="H6" s="1139" t="s">
        <v>376</v>
      </c>
      <c r="I6" s="83"/>
    </row>
    <row r="7" spans="1:11" ht="15" customHeight="1">
      <c r="A7" s="1128"/>
      <c r="B7" s="1117"/>
      <c r="C7" s="1141"/>
      <c r="D7" s="1161"/>
      <c r="E7" s="1162"/>
      <c r="F7" s="1141"/>
      <c r="G7" s="1141"/>
      <c r="H7" s="1141"/>
      <c r="I7" s="86" t="s">
        <v>22</v>
      </c>
    </row>
    <row r="8" spans="1:11" ht="13.5" customHeight="1">
      <c r="A8" s="172"/>
      <c r="B8" s="188"/>
      <c r="C8" s="129"/>
      <c r="D8" s="129"/>
      <c r="E8" s="129"/>
      <c r="F8" s="149"/>
      <c r="G8" s="129"/>
      <c r="H8" s="178"/>
      <c r="I8" s="87"/>
    </row>
    <row r="9" spans="1:11" ht="13.5" customHeight="1">
      <c r="A9" s="173">
        <v>139134</v>
      </c>
      <c r="B9" s="137">
        <v>43</v>
      </c>
      <c r="C9" s="138">
        <v>4040420</v>
      </c>
      <c r="D9" s="179">
        <v>4954598</v>
      </c>
      <c r="E9" s="179">
        <v>2515458</v>
      </c>
      <c r="F9" s="139">
        <v>47</v>
      </c>
      <c r="G9" s="139">
        <v>6755</v>
      </c>
      <c r="H9" s="180">
        <v>4526</v>
      </c>
      <c r="I9" s="62" t="s">
        <v>625</v>
      </c>
      <c r="K9" s="88"/>
    </row>
    <row r="10" spans="1:11" ht="13.5" customHeight="1">
      <c r="A10" s="173">
        <v>145265</v>
      </c>
      <c r="B10" s="137">
        <v>48.2</v>
      </c>
      <c r="C10" s="138">
        <v>4566630</v>
      </c>
      <c r="D10" s="179">
        <v>4981219</v>
      </c>
      <c r="E10" s="130">
        <v>2609097</v>
      </c>
      <c r="F10" s="139">
        <v>50</v>
      </c>
      <c r="G10" s="139">
        <v>18609</v>
      </c>
      <c r="H10" s="180">
        <v>4608</v>
      </c>
      <c r="I10" s="62" t="s">
        <v>561</v>
      </c>
      <c r="K10" s="88"/>
    </row>
    <row r="11" spans="1:11" ht="13.5" customHeight="1">
      <c r="A11" s="173">
        <v>146675</v>
      </c>
      <c r="B11" s="137">
        <v>49.5</v>
      </c>
      <c r="C11" s="138">
        <v>4870480</v>
      </c>
      <c r="D11" s="179">
        <v>4994828</v>
      </c>
      <c r="E11" s="130">
        <v>2727857</v>
      </c>
      <c r="F11" s="139">
        <v>79</v>
      </c>
      <c r="G11" s="139">
        <v>19342</v>
      </c>
      <c r="H11" s="180">
        <v>4615</v>
      </c>
      <c r="I11" s="62" t="s">
        <v>580</v>
      </c>
      <c r="K11" s="88"/>
    </row>
    <row r="12" spans="1:11" ht="13.5" customHeight="1">
      <c r="A12" s="174"/>
      <c r="B12" s="137"/>
      <c r="C12" s="138"/>
      <c r="D12" s="138"/>
      <c r="E12" s="181"/>
      <c r="F12" s="149"/>
      <c r="G12" s="149"/>
      <c r="H12" s="129"/>
      <c r="I12" s="89"/>
    </row>
    <row r="13" spans="1:11" ht="13.5" customHeight="1">
      <c r="A13" s="174">
        <v>12109</v>
      </c>
      <c r="B13" s="189">
        <v>46.1</v>
      </c>
      <c r="C13" s="174">
        <v>373670</v>
      </c>
      <c r="D13" s="174">
        <v>4960283</v>
      </c>
      <c r="E13" s="174">
        <v>2655016</v>
      </c>
      <c r="F13" s="174">
        <v>7</v>
      </c>
      <c r="G13" s="174">
        <v>3778</v>
      </c>
      <c r="H13" s="174">
        <v>294</v>
      </c>
      <c r="I13" s="62" t="s">
        <v>741</v>
      </c>
    </row>
    <row r="14" spans="1:11" ht="13.5" customHeight="1">
      <c r="A14" s="174">
        <v>11839</v>
      </c>
      <c r="B14" s="189">
        <v>52.5</v>
      </c>
      <c r="C14" s="174">
        <v>426440</v>
      </c>
      <c r="D14" s="174">
        <v>5073143</v>
      </c>
      <c r="E14" s="174">
        <v>2673598</v>
      </c>
      <c r="F14" s="174">
        <v>6</v>
      </c>
      <c r="G14" s="174">
        <v>470</v>
      </c>
      <c r="H14" s="174">
        <v>470</v>
      </c>
      <c r="I14" s="62" t="s">
        <v>677</v>
      </c>
    </row>
    <row r="15" spans="1:11" ht="12.75" customHeight="1">
      <c r="A15" s="174">
        <v>11868</v>
      </c>
      <c r="B15" s="189">
        <v>48.6</v>
      </c>
      <c r="C15" s="174">
        <v>410030</v>
      </c>
      <c r="D15" s="174">
        <v>4990631</v>
      </c>
      <c r="E15" s="174">
        <v>2671614</v>
      </c>
      <c r="F15" s="174">
        <v>5</v>
      </c>
      <c r="G15" s="174">
        <v>1183</v>
      </c>
      <c r="H15" s="174">
        <v>515</v>
      </c>
      <c r="I15" s="62" t="s">
        <v>678</v>
      </c>
    </row>
    <row r="16" spans="1:11" ht="12.75" customHeight="1">
      <c r="A16" s="174">
        <v>13549</v>
      </c>
      <c r="B16" s="189">
        <v>57.8</v>
      </c>
      <c r="C16" s="174">
        <v>528890</v>
      </c>
      <c r="D16" s="174">
        <v>4995232</v>
      </c>
      <c r="E16" s="174">
        <v>2680182</v>
      </c>
      <c r="F16" s="174">
        <v>7</v>
      </c>
      <c r="G16" s="174">
        <v>2801</v>
      </c>
      <c r="H16" s="174">
        <v>391</v>
      </c>
      <c r="I16" s="62" t="s">
        <v>679</v>
      </c>
    </row>
    <row r="17" spans="1:9" ht="12.75" customHeight="1">
      <c r="A17" s="174">
        <v>11652</v>
      </c>
      <c r="B17" s="189">
        <v>54.6</v>
      </c>
      <c r="C17" s="174">
        <v>426810</v>
      </c>
      <c r="D17" s="174">
        <v>4947862</v>
      </c>
      <c r="E17" s="174">
        <v>2678888</v>
      </c>
      <c r="F17" s="174">
        <v>6</v>
      </c>
      <c r="G17" s="174">
        <v>456</v>
      </c>
      <c r="H17" s="174">
        <v>380</v>
      </c>
      <c r="I17" s="62" t="s">
        <v>680</v>
      </c>
    </row>
    <row r="18" spans="1:9" ht="12.75" customHeight="1">
      <c r="A18" s="174">
        <v>11977</v>
      </c>
      <c r="B18" s="189">
        <v>58.7</v>
      </c>
      <c r="C18" s="174">
        <v>464200</v>
      </c>
      <c r="D18" s="174">
        <v>4922763</v>
      </c>
      <c r="E18" s="174">
        <v>2698084</v>
      </c>
      <c r="F18" s="138">
        <v>7</v>
      </c>
      <c r="G18" s="138">
        <v>3341</v>
      </c>
      <c r="H18" s="174">
        <v>454</v>
      </c>
      <c r="I18" s="62" t="s">
        <v>599</v>
      </c>
    </row>
    <row r="19" spans="1:9" ht="12.75" customHeight="1">
      <c r="A19" s="174">
        <v>11705</v>
      </c>
      <c r="B19" s="189">
        <v>52</v>
      </c>
      <c r="C19" s="174">
        <v>398420</v>
      </c>
      <c r="D19" s="174">
        <v>4981772</v>
      </c>
      <c r="E19" s="174">
        <v>2720123</v>
      </c>
      <c r="F19" s="138">
        <v>4</v>
      </c>
      <c r="G19" s="138">
        <v>1002</v>
      </c>
      <c r="H19" s="174">
        <v>408</v>
      </c>
      <c r="I19" s="62" t="s">
        <v>558</v>
      </c>
    </row>
    <row r="20" spans="1:9" ht="12.75" customHeight="1">
      <c r="A20" s="174">
        <v>15016</v>
      </c>
      <c r="B20" s="189">
        <v>44.9</v>
      </c>
      <c r="C20" s="174">
        <v>338790</v>
      </c>
      <c r="D20" s="174">
        <v>4994828</v>
      </c>
      <c r="E20" s="174">
        <v>2727857</v>
      </c>
      <c r="F20" s="138">
        <v>11</v>
      </c>
      <c r="G20" s="138">
        <v>3160</v>
      </c>
      <c r="H20" s="174">
        <v>331</v>
      </c>
      <c r="I20" s="62" t="s">
        <v>565</v>
      </c>
    </row>
    <row r="21" spans="1:9" ht="12.75" customHeight="1">
      <c r="A21" s="174">
        <v>12386</v>
      </c>
      <c r="B21" s="189">
        <v>44.4</v>
      </c>
      <c r="C21" s="174">
        <v>342850</v>
      </c>
      <c r="D21" s="174">
        <v>4913221</v>
      </c>
      <c r="E21" s="174">
        <v>2731650</v>
      </c>
      <c r="F21" s="138">
        <v>10</v>
      </c>
      <c r="G21" s="138">
        <v>1157</v>
      </c>
      <c r="H21" s="174">
        <v>190</v>
      </c>
      <c r="I21" s="62" t="s">
        <v>694</v>
      </c>
    </row>
    <row r="22" spans="1:9" ht="12.75" customHeight="1">
      <c r="A22" s="174">
        <v>11362</v>
      </c>
      <c r="B22" s="189">
        <v>49.1</v>
      </c>
      <c r="C22" s="174">
        <v>333380</v>
      </c>
      <c r="D22" s="174">
        <v>4903306</v>
      </c>
      <c r="E22" s="174">
        <v>2730256</v>
      </c>
      <c r="F22" s="138">
        <v>3</v>
      </c>
      <c r="G22" s="138">
        <v>2090</v>
      </c>
      <c r="H22" s="174">
        <v>282</v>
      </c>
      <c r="I22" s="62" t="s">
        <v>685</v>
      </c>
    </row>
    <row r="23" spans="1:9" ht="12.75" customHeight="1">
      <c r="A23" s="174">
        <v>12900</v>
      </c>
      <c r="B23" s="189">
        <v>49.1</v>
      </c>
      <c r="C23" s="174">
        <v>378050</v>
      </c>
      <c r="D23" s="174">
        <v>4947379</v>
      </c>
      <c r="E23" s="174">
        <v>2738331</v>
      </c>
      <c r="F23" s="138">
        <v>9</v>
      </c>
      <c r="G23" s="138">
        <v>1466</v>
      </c>
      <c r="H23" s="174">
        <v>447</v>
      </c>
      <c r="I23" s="62" t="s">
        <v>686</v>
      </c>
    </row>
    <row r="24" spans="1:9" ht="12.75" customHeight="1">
      <c r="A24" s="174">
        <v>12156</v>
      </c>
      <c r="B24" s="189">
        <v>45.2</v>
      </c>
      <c r="C24" s="174">
        <v>314910</v>
      </c>
      <c r="D24" s="174">
        <v>4979081</v>
      </c>
      <c r="E24" s="174">
        <v>2736251</v>
      </c>
      <c r="F24" s="138">
        <v>7</v>
      </c>
      <c r="G24" s="138">
        <v>2038</v>
      </c>
      <c r="H24" s="174">
        <v>292</v>
      </c>
      <c r="I24" s="62" t="s">
        <v>689</v>
      </c>
    </row>
    <row r="25" spans="1:9" ht="12.75" customHeight="1">
      <c r="A25" s="174" t="s">
        <v>717</v>
      </c>
      <c r="B25" s="189" t="s">
        <v>717</v>
      </c>
      <c r="C25" s="174" t="s">
        <v>717</v>
      </c>
      <c r="D25" s="174" t="s">
        <v>717</v>
      </c>
      <c r="E25" s="174" t="s">
        <v>717</v>
      </c>
      <c r="F25" s="138">
        <v>13</v>
      </c>
      <c r="G25" s="138">
        <v>1668</v>
      </c>
      <c r="H25" s="174">
        <v>146</v>
      </c>
      <c r="I25" s="62" t="s">
        <v>676</v>
      </c>
    </row>
    <row r="26" spans="1:9" ht="12.75" customHeight="1">
      <c r="A26" s="174" t="s">
        <v>717</v>
      </c>
      <c r="B26" s="189" t="s">
        <v>717</v>
      </c>
      <c r="C26" s="174" t="s">
        <v>717</v>
      </c>
      <c r="D26" s="174" t="s">
        <v>717</v>
      </c>
      <c r="E26" s="174" t="s">
        <v>717</v>
      </c>
      <c r="F26" s="138">
        <v>5</v>
      </c>
      <c r="G26" s="138">
        <v>502</v>
      </c>
      <c r="H26" s="174" t="s">
        <v>717</v>
      </c>
      <c r="I26" s="62" t="s">
        <v>677</v>
      </c>
    </row>
    <row r="27" spans="1:9" ht="6" customHeight="1">
      <c r="A27" s="175"/>
      <c r="B27" s="147"/>
      <c r="C27" s="182"/>
      <c r="D27" s="174"/>
      <c r="E27" s="155"/>
      <c r="F27" s="155"/>
      <c r="G27" s="155"/>
      <c r="H27" s="179"/>
      <c r="I27" s="90"/>
    </row>
    <row r="28" spans="1:9" ht="12" customHeight="1">
      <c r="A28" s="1101" t="s">
        <v>37</v>
      </c>
      <c r="B28" s="1153" t="s">
        <v>549</v>
      </c>
      <c r="C28" s="1154"/>
      <c r="D28" s="1109" t="s">
        <v>377</v>
      </c>
      <c r="E28" s="1110"/>
      <c r="F28" s="1157" t="s">
        <v>378</v>
      </c>
      <c r="G28" s="1158"/>
      <c r="H28" s="91" t="s">
        <v>379</v>
      </c>
      <c r="I28" s="1109" t="s">
        <v>26</v>
      </c>
    </row>
    <row r="29" spans="1:9" ht="12" customHeight="1">
      <c r="A29" s="1102"/>
      <c r="B29" s="1155"/>
      <c r="C29" s="1156"/>
      <c r="D29" s="1111"/>
      <c r="E29" s="1112"/>
      <c r="F29" s="1163" t="s">
        <v>380</v>
      </c>
      <c r="G29" s="1164"/>
      <c r="H29" s="92" t="s">
        <v>381</v>
      </c>
      <c r="I29" s="1111"/>
    </row>
    <row r="30" spans="1:9" ht="12" customHeight="1"/>
    <row r="31" spans="1:9" s="4" customFormat="1" ht="12" customHeight="1" thickBot="1">
      <c r="A31" s="285"/>
      <c r="B31" s="286"/>
      <c r="C31" s="286"/>
      <c r="D31" s="286"/>
      <c r="E31" s="286"/>
      <c r="F31" s="287"/>
      <c r="G31" s="287"/>
      <c r="H31" s="286"/>
    </row>
    <row r="32" spans="1:9" ht="18" customHeight="1" thickTop="1">
      <c r="A32" s="77" t="s">
        <v>285</v>
      </c>
      <c r="B32" s="1149" t="s">
        <v>544</v>
      </c>
      <c r="C32" s="1150"/>
      <c r="D32" s="1151" t="s">
        <v>258</v>
      </c>
      <c r="E32" s="1150"/>
      <c r="F32" s="1151" t="s">
        <v>259</v>
      </c>
      <c r="G32" s="1150"/>
      <c r="H32" s="78" t="s">
        <v>260</v>
      </c>
      <c r="I32" s="79" t="s">
        <v>1</v>
      </c>
    </row>
    <row r="33" spans="1:230" ht="15" customHeight="1">
      <c r="A33" s="80" t="s">
        <v>287</v>
      </c>
      <c r="B33" s="1152" t="s">
        <v>545</v>
      </c>
      <c r="C33" s="81" t="s">
        <v>546</v>
      </c>
      <c r="D33" s="1089" t="s">
        <v>38</v>
      </c>
      <c r="E33" s="1089" t="s">
        <v>39</v>
      </c>
      <c r="F33" s="1089" t="s">
        <v>40</v>
      </c>
      <c r="G33" s="1089" t="s">
        <v>41</v>
      </c>
      <c r="H33" s="94"/>
      <c r="I33" s="83"/>
    </row>
    <row r="34" spans="1:230" ht="15" customHeight="1">
      <c r="A34" s="84" t="s">
        <v>286</v>
      </c>
      <c r="B34" s="1152"/>
      <c r="C34" s="81" t="s">
        <v>547</v>
      </c>
      <c r="D34" s="1090"/>
      <c r="E34" s="1090"/>
      <c r="F34" s="1090"/>
      <c r="G34" s="1090"/>
      <c r="H34" s="85" t="s">
        <v>515</v>
      </c>
      <c r="I34" s="83"/>
    </row>
    <row r="35" spans="1:230" ht="13.5" customHeight="1">
      <c r="A35" s="1126" t="s">
        <v>47</v>
      </c>
      <c r="B35" s="1124" t="s">
        <v>542</v>
      </c>
      <c r="C35" s="1139" t="s">
        <v>548</v>
      </c>
      <c r="D35" s="1159" t="s">
        <v>48</v>
      </c>
      <c r="E35" s="1160"/>
      <c r="F35" s="1139" t="s">
        <v>45</v>
      </c>
      <c r="G35" s="1139" t="s">
        <v>43</v>
      </c>
      <c r="H35" s="1139" t="s">
        <v>49</v>
      </c>
      <c r="I35" s="83"/>
    </row>
    <row r="36" spans="1:230" ht="13.5" customHeight="1">
      <c r="A36" s="1128"/>
      <c r="B36" s="1117"/>
      <c r="C36" s="1141"/>
      <c r="D36" s="1161"/>
      <c r="E36" s="1162"/>
      <c r="F36" s="1141"/>
      <c r="G36" s="1141"/>
      <c r="H36" s="1141"/>
      <c r="I36" s="86" t="s">
        <v>22</v>
      </c>
    </row>
    <row r="37" spans="1:230" ht="10.5" customHeight="1">
      <c r="A37" s="176"/>
      <c r="B37" s="185"/>
      <c r="C37" s="183"/>
      <c r="D37" s="183"/>
      <c r="E37" s="183"/>
      <c r="F37" s="183"/>
      <c r="G37" s="183"/>
      <c r="H37" s="183"/>
      <c r="I37" s="95"/>
    </row>
    <row r="38" spans="1:230" ht="13.5" customHeight="1">
      <c r="A38" s="132">
        <v>206603</v>
      </c>
      <c r="B38" s="186">
        <v>46.6</v>
      </c>
      <c r="C38" s="138">
        <v>450458460</v>
      </c>
      <c r="D38" s="138">
        <v>9322443</v>
      </c>
      <c r="E38" s="138">
        <v>5654464</v>
      </c>
      <c r="F38" s="139">
        <v>6428</v>
      </c>
      <c r="G38" s="139">
        <v>2331443</v>
      </c>
      <c r="H38" s="138">
        <v>860828</v>
      </c>
      <c r="I38" s="62" t="s">
        <v>625</v>
      </c>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row>
    <row r="39" spans="1:230" ht="13.5" customHeight="1">
      <c r="A39" s="132">
        <v>216049</v>
      </c>
      <c r="B39" s="187">
        <v>57</v>
      </c>
      <c r="C39" s="139">
        <v>617474940</v>
      </c>
      <c r="D39" s="139">
        <v>9653505</v>
      </c>
      <c r="E39" s="139">
        <v>5879522</v>
      </c>
      <c r="F39" s="139">
        <v>8690</v>
      </c>
      <c r="G39" s="139">
        <v>2402645</v>
      </c>
      <c r="H39" s="138">
        <v>800226</v>
      </c>
      <c r="I39" s="62" t="s">
        <v>561</v>
      </c>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row>
    <row r="40" spans="1:230" ht="13.5" customHeight="1">
      <c r="A40" s="132">
        <v>223812</v>
      </c>
      <c r="B40" s="187">
        <v>60.5</v>
      </c>
      <c r="C40" s="139">
        <v>650275390</v>
      </c>
      <c r="D40" s="128">
        <v>9869470</v>
      </c>
      <c r="E40" s="132">
        <v>6124681</v>
      </c>
      <c r="F40" s="139">
        <v>10006</v>
      </c>
      <c r="G40" s="139">
        <v>2343538</v>
      </c>
      <c r="H40" s="138">
        <v>816388</v>
      </c>
      <c r="I40" s="62" t="s">
        <v>580</v>
      </c>
      <c r="L40" s="31"/>
      <c r="M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row>
    <row r="41" spans="1:230" ht="13.5" customHeight="1">
      <c r="A41" s="132"/>
      <c r="B41" s="143"/>
      <c r="C41" s="139"/>
      <c r="D41" s="139"/>
      <c r="E41" s="139"/>
      <c r="F41" s="139"/>
      <c r="G41" s="138"/>
      <c r="H41" s="129"/>
      <c r="I41" s="89"/>
    </row>
    <row r="42" spans="1:230" ht="13.5" customHeight="1">
      <c r="A42" s="132">
        <v>18212</v>
      </c>
      <c r="B42" s="164">
        <v>58.4</v>
      </c>
      <c r="C42" s="132">
        <v>54367450</v>
      </c>
      <c r="D42" s="132">
        <v>9906369</v>
      </c>
      <c r="E42" s="132">
        <v>5971657</v>
      </c>
      <c r="F42" s="132">
        <v>1009</v>
      </c>
      <c r="G42" s="132">
        <v>136769</v>
      </c>
      <c r="H42" s="132">
        <v>65923</v>
      </c>
      <c r="I42" s="96" t="s">
        <v>741</v>
      </c>
    </row>
    <row r="43" spans="1:230" ht="13.5" customHeight="1">
      <c r="A43" s="132">
        <v>18675</v>
      </c>
      <c r="B43" s="164">
        <v>57.3</v>
      </c>
      <c r="C43" s="132">
        <v>50647130</v>
      </c>
      <c r="D43" s="132">
        <v>9880299</v>
      </c>
      <c r="E43" s="132">
        <v>6004258</v>
      </c>
      <c r="F43" s="132">
        <v>820</v>
      </c>
      <c r="G43" s="132">
        <v>109879</v>
      </c>
      <c r="H43" s="132">
        <v>66287</v>
      </c>
      <c r="I43" s="62" t="s">
        <v>677</v>
      </c>
    </row>
    <row r="44" spans="1:230" ht="13.5" customHeight="1">
      <c r="A44" s="132">
        <v>18990</v>
      </c>
      <c r="B44" s="164">
        <v>60.2</v>
      </c>
      <c r="C44" s="132">
        <v>57225870</v>
      </c>
      <c r="D44" s="132">
        <v>9873441</v>
      </c>
      <c r="E44" s="132">
        <v>6007534</v>
      </c>
      <c r="F44" s="132">
        <v>953</v>
      </c>
      <c r="G44" s="132">
        <v>781206</v>
      </c>
      <c r="H44" s="132">
        <v>68021</v>
      </c>
      <c r="I44" s="62" t="s">
        <v>678</v>
      </c>
    </row>
    <row r="45" spans="1:230" ht="13.5" customHeight="1">
      <c r="A45" s="132">
        <v>18664</v>
      </c>
      <c r="B45" s="164">
        <v>63</v>
      </c>
      <c r="C45" s="132">
        <v>66262560</v>
      </c>
      <c r="D45" s="132">
        <v>9856578</v>
      </c>
      <c r="E45" s="132">
        <v>5994010</v>
      </c>
      <c r="F45" s="132">
        <v>723</v>
      </c>
      <c r="G45" s="132">
        <v>101370</v>
      </c>
      <c r="H45" s="132">
        <v>66823</v>
      </c>
      <c r="I45" s="62" t="s">
        <v>679</v>
      </c>
    </row>
    <row r="46" spans="1:230" ht="13.5" customHeight="1">
      <c r="A46" s="132">
        <v>17394</v>
      </c>
      <c r="B46" s="164">
        <v>61</v>
      </c>
      <c r="C46" s="132">
        <v>55085110</v>
      </c>
      <c r="D46" s="132">
        <v>9801551</v>
      </c>
      <c r="E46" s="132">
        <v>5995302</v>
      </c>
      <c r="F46" s="132">
        <v>807</v>
      </c>
      <c r="G46" s="132">
        <v>132754</v>
      </c>
      <c r="H46" s="132">
        <v>68554</v>
      </c>
      <c r="I46" s="62" t="s">
        <v>680</v>
      </c>
    </row>
    <row r="47" spans="1:230" ht="13.5" customHeight="1">
      <c r="A47" s="132">
        <v>17895</v>
      </c>
      <c r="B47" s="164">
        <v>64.599999999999994</v>
      </c>
      <c r="C47" s="132">
        <v>59578980</v>
      </c>
      <c r="D47" s="132">
        <v>9820536</v>
      </c>
      <c r="E47" s="132">
        <v>6007134</v>
      </c>
      <c r="F47" s="132">
        <v>909</v>
      </c>
      <c r="G47" s="132">
        <v>252913</v>
      </c>
      <c r="H47" s="132">
        <v>69670</v>
      </c>
      <c r="I47" s="62" t="s">
        <v>599</v>
      </c>
    </row>
    <row r="48" spans="1:230" ht="13.5" customHeight="1">
      <c r="A48" s="132">
        <v>18976</v>
      </c>
      <c r="B48" s="164">
        <v>64.7</v>
      </c>
      <c r="C48" s="132">
        <v>58122250</v>
      </c>
      <c r="D48" s="132">
        <v>9886436</v>
      </c>
      <c r="E48" s="132">
        <v>6058614</v>
      </c>
      <c r="F48" s="132">
        <v>841</v>
      </c>
      <c r="G48" s="132">
        <v>160223</v>
      </c>
      <c r="H48" s="132">
        <v>65052</v>
      </c>
      <c r="I48" s="62" t="s">
        <v>558</v>
      </c>
    </row>
    <row r="49" spans="1:18" ht="13.5" customHeight="1">
      <c r="A49" s="132">
        <v>23477</v>
      </c>
      <c r="B49" s="164">
        <v>58.7</v>
      </c>
      <c r="C49" s="132">
        <v>55916780</v>
      </c>
      <c r="D49" s="132">
        <v>9869470</v>
      </c>
      <c r="E49" s="132">
        <v>6124681</v>
      </c>
      <c r="F49" s="132">
        <v>842</v>
      </c>
      <c r="G49" s="132">
        <v>194030</v>
      </c>
      <c r="H49" s="132">
        <v>62957</v>
      </c>
      <c r="I49" s="62" t="s">
        <v>565</v>
      </c>
    </row>
    <row r="50" spans="1:18" ht="13.5" customHeight="1">
      <c r="A50" s="132">
        <v>19159</v>
      </c>
      <c r="B50" s="164">
        <v>54.6</v>
      </c>
      <c r="C50" s="132">
        <v>48878300</v>
      </c>
      <c r="D50" s="132">
        <v>9901711</v>
      </c>
      <c r="E50" s="132">
        <v>6141106</v>
      </c>
      <c r="F50" s="132">
        <v>840</v>
      </c>
      <c r="G50" s="132">
        <v>121449</v>
      </c>
      <c r="H50" s="132">
        <v>56134</v>
      </c>
      <c r="I50" s="62" t="s">
        <v>729</v>
      </c>
    </row>
    <row r="51" spans="1:18" ht="13.5" customHeight="1">
      <c r="A51" s="132">
        <v>17306</v>
      </c>
      <c r="B51" s="164">
        <v>60.2</v>
      </c>
      <c r="C51" s="132">
        <v>47933890</v>
      </c>
      <c r="D51" s="132">
        <v>9883214</v>
      </c>
      <c r="E51" s="132">
        <v>6139803</v>
      </c>
      <c r="F51" s="132">
        <v>764</v>
      </c>
      <c r="G51" s="132">
        <v>171277</v>
      </c>
      <c r="H51" s="132">
        <v>60583</v>
      </c>
      <c r="I51" s="96" t="s">
        <v>730</v>
      </c>
    </row>
    <row r="52" spans="1:18" ht="13.5" customHeight="1">
      <c r="A52" s="132">
        <v>19350</v>
      </c>
      <c r="B52" s="164">
        <v>61.3</v>
      </c>
      <c r="C52" s="288">
        <v>55507260</v>
      </c>
      <c r="D52" s="132">
        <v>9996568</v>
      </c>
      <c r="E52" s="132">
        <v>6162027</v>
      </c>
      <c r="F52" s="132">
        <v>853</v>
      </c>
      <c r="G52" s="132">
        <v>98586</v>
      </c>
      <c r="H52" s="132">
        <v>89802</v>
      </c>
      <c r="I52" s="96" t="s">
        <v>731</v>
      </c>
    </row>
    <row r="53" spans="1:18" ht="13.5" customHeight="1">
      <c r="A53" s="132">
        <v>18025</v>
      </c>
      <c r="B53" s="164">
        <v>61.6</v>
      </c>
      <c r="C53" s="288">
        <v>53045240</v>
      </c>
      <c r="D53" s="288">
        <v>10019172</v>
      </c>
      <c r="E53" s="132">
        <v>6149831</v>
      </c>
      <c r="F53" s="132">
        <v>828</v>
      </c>
      <c r="G53" s="132">
        <v>102802</v>
      </c>
      <c r="H53" s="132">
        <v>56188</v>
      </c>
      <c r="I53" s="96" t="s">
        <v>732</v>
      </c>
    </row>
    <row r="54" spans="1:18" ht="13.5" customHeight="1">
      <c r="A54" s="132" t="s">
        <v>717</v>
      </c>
      <c r="B54" s="164" t="s">
        <v>717</v>
      </c>
      <c r="C54" s="164" t="s">
        <v>717</v>
      </c>
      <c r="D54" s="132">
        <v>10060958</v>
      </c>
      <c r="E54" s="132">
        <v>6168973</v>
      </c>
      <c r="F54" s="132">
        <v>857</v>
      </c>
      <c r="G54" s="132">
        <v>90389</v>
      </c>
      <c r="H54" s="132">
        <v>43237</v>
      </c>
      <c r="I54" s="96" t="s">
        <v>728</v>
      </c>
    </row>
    <row r="55" spans="1:18" ht="13.5" customHeight="1">
      <c r="A55" s="132" t="s">
        <v>717</v>
      </c>
      <c r="B55" s="164" t="s">
        <v>717</v>
      </c>
      <c r="C55" s="164" t="s">
        <v>717</v>
      </c>
      <c r="D55" s="132" t="s">
        <v>717</v>
      </c>
      <c r="E55" s="132" t="s">
        <v>717</v>
      </c>
      <c r="F55" s="132">
        <v>848</v>
      </c>
      <c r="G55" s="132">
        <v>105703</v>
      </c>
      <c r="H55" s="132" t="s">
        <v>717</v>
      </c>
      <c r="I55" s="96" t="s">
        <v>677</v>
      </c>
    </row>
    <row r="56" spans="1:18" ht="6" customHeight="1">
      <c r="A56" s="177"/>
      <c r="B56" s="137"/>
      <c r="C56" s="138"/>
      <c r="D56" s="155"/>
      <c r="E56" s="155"/>
      <c r="F56" s="182"/>
      <c r="G56" s="182"/>
      <c r="H56" s="184"/>
      <c r="I56" s="90"/>
    </row>
    <row r="57" spans="1:18" ht="18.75" customHeight="1">
      <c r="A57" s="97" t="s">
        <v>37</v>
      </c>
      <c r="B57" s="1165" t="s">
        <v>550</v>
      </c>
      <c r="C57" s="1166"/>
      <c r="D57" s="1167" t="s">
        <v>382</v>
      </c>
      <c r="E57" s="1168"/>
      <c r="F57" s="1137" t="s">
        <v>378</v>
      </c>
      <c r="G57" s="1138"/>
      <c r="H57" s="98" t="s">
        <v>50</v>
      </c>
      <c r="I57" s="74" t="s">
        <v>26</v>
      </c>
      <c r="L57" s="3">
        <v>50647130</v>
      </c>
      <c r="M57" s="3">
        <v>57225870</v>
      </c>
      <c r="N57" s="3">
        <v>66262560</v>
      </c>
      <c r="O57" s="3">
        <v>55085110</v>
      </c>
      <c r="P57" s="3">
        <v>59578980</v>
      </c>
      <c r="Q57" s="3">
        <v>58122250</v>
      </c>
      <c r="R57" s="3">
        <v>55916780</v>
      </c>
    </row>
    <row r="58" spans="1:18">
      <c r="A58" s="75" t="s">
        <v>581</v>
      </c>
      <c r="B58" s="99"/>
    </row>
    <row r="59" spans="1:18" ht="10.5" customHeight="1">
      <c r="A59" s="75" t="s">
        <v>582</v>
      </c>
    </row>
    <row r="60" spans="1:18" ht="10.5" customHeight="1">
      <c r="A60" s="75" t="s">
        <v>835</v>
      </c>
    </row>
    <row r="61" spans="1:18" ht="10.5" customHeight="1"/>
    <row r="62" spans="1:18">
      <c r="F62" s="93"/>
      <c r="G62" s="93"/>
    </row>
  </sheetData>
  <mergeCells count="40">
    <mergeCell ref="B57:C57"/>
    <mergeCell ref="D57:E57"/>
    <mergeCell ref="F57:G57"/>
    <mergeCell ref="F35:F36"/>
    <mergeCell ref="G35:G36"/>
    <mergeCell ref="B35:B36"/>
    <mergeCell ref="C35:C36"/>
    <mergeCell ref="D35:E36"/>
    <mergeCell ref="A35:A36"/>
    <mergeCell ref="F33:F34"/>
    <mergeCell ref="I28:I29"/>
    <mergeCell ref="F29:G29"/>
    <mergeCell ref="B32:C32"/>
    <mergeCell ref="D32:E32"/>
    <mergeCell ref="F32:G32"/>
    <mergeCell ref="G33:G34"/>
    <mergeCell ref="B33:B34"/>
    <mergeCell ref="D33:D34"/>
    <mergeCell ref="H35:H36"/>
    <mergeCell ref="B6:B7"/>
    <mergeCell ref="E33:E34"/>
    <mergeCell ref="H6:H7"/>
    <mergeCell ref="A28:A29"/>
    <mergeCell ref="B28:C29"/>
    <mergeCell ref="D28:E29"/>
    <mergeCell ref="F28:G28"/>
    <mergeCell ref="D6:E7"/>
    <mergeCell ref="F6:F7"/>
    <mergeCell ref="G6:G7"/>
    <mergeCell ref="C6:C7"/>
    <mergeCell ref="A6:A7"/>
    <mergeCell ref="D2:E2"/>
    <mergeCell ref="B3:C3"/>
    <mergeCell ref="D3:E3"/>
    <mergeCell ref="F3:G3"/>
    <mergeCell ref="B4:B5"/>
    <mergeCell ref="D4:D5"/>
    <mergeCell ref="E4:E5"/>
    <mergeCell ref="F4:F5"/>
    <mergeCell ref="G4:G5"/>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8:I20 I14:I17 I21:I26 I47:I49 I43:I46 I50: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0" sqref="H20"/>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65"/>
  <sheetViews>
    <sheetView zoomScaleNormal="100" workbookViewId="0">
      <selection sqref="A1:B1"/>
    </sheetView>
  </sheetViews>
  <sheetFormatPr defaultColWidth="9" defaultRowHeight="10.5"/>
  <cols>
    <col min="1" max="1" width="13.875" style="309" customWidth="1"/>
    <col min="2" max="3" width="12.5" style="309" customWidth="1"/>
    <col min="4" max="4" width="13.375" style="309" customWidth="1"/>
    <col min="5" max="6" width="12.5" style="309" customWidth="1"/>
    <col min="7" max="7" width="12.5" style="308" customWidth="1"/>
    <col min="8" max="8" width="12.5" style="309" customWidth="1"/>
    <col min="9" max="16" width="8.5" style="309" customWidth="1"/>
    <col min="17" max="16384" width="9" style="309"/>
  </cols>
  <sheetData>
    <row r="1" spans="1:15" ht="14.25" customHeight="1">
      <c r="A1" s="1170" t="s">
        <v>217</v>
      </c>
      <c r="B1" s="1170"/>
      <c r="D1" s="110"/>
    </row>
    <row r="2" spans="1:15" ht="26.25" customHeight="1" thickBot="1">
      <c r="A2" s="1171" t="s">
        <v>358</v>
      </c>
      <c r="B2" s="1172"/>
      <c r="D2" s="110"/>
      <c r="E2" s="110"/>
      <c r="F2" s="310"/>
      <c r="G2" s="1173" t="s">
        <v>744</v>
      </c>
      <c r="H2" s="1173"/>
    </row>
    <row r="3" spans="1:15" ht="11.25" customHeight="1" thickTop="1">
      <c r="A3" s="311" t="s">
        <v>218</v>
      </c>
      <c r="B3" s="1174" t="s">
        <v>51</v>
      </c>
      <c r="C3" s="1175"/>
      <c r="D3" s="1175"/>
      <c r="E3" s="1175"/>
      <c r="F3" s="1175"/>
      <c r="G3" s="1176"/>
      <c r="H3" s="1177" t="s">
        <v>52</v>
      </c>
    </row>
    <row r="4" spans="1:15" ht="11.25" customHeight="1">
      <c r="A4" s="312" t="s">
        <v>383</v>
      </c>
      <c r="B4" s="1180" t="s">
        <v>384</v>
      </c>
      <c r="C4" s="1180" t="s">
        <v>53</v>
      </c>
      <c r="D4" s="1180" t="s">
        <v>54</v>
      </c>
      <c r="E4" s="1183" t="s">
        <v>55</v>
      </c>
      <c r="F4" s="313" t="s">
        <v>504</v>
      </c>
      <c r="G4" s="314" t="s">
        <v>385</v>
      </c>
      <c r="H4" s="1178"/>
    </row>
    <row r="5" spans="1:15" ht="11.25" customHeight="1">
      <c r="A5" s="315" t="s">
        <v>386</v>
      </c>
      <c r="B5" s="1181"/>
      <c r="C5" s="1182"/>
      <c r="D5" s="1182"/>
      <c r="E5" s="1184"/>
      <c r="F5" s="316" t="s">
        <v>387</v>
      </c>
      <c r="G5" s="317" t="s">
        <v>388</v>
      </c>
      <c r="H5" s="1179"/>
    </row>
    <row r="6" spans="1:15" ht="11.25" customHeight="1">
      <c r="A6" s="318"/>
      <c r="B6" s="319" t="s">
        <v>56</v>
      </c>
      <c r="C6" s="319" t="s">
        <v>56</v>
      </c>
      <c r="D6" s="319" t="s">
        <v>56</v>
      </c>
      <c r="E6" s="319" t="s">
        <v>56</v>
      </c>
      <c r="F6" s="319" t="s">
        <v>56</v>
      </c>
      <c r="G6" s="320" t="s">
        <v>56</v>
      </c>
      <c r="H6" s="321" t="s">
        <v>389</v>
      </c>
    </row>
    <row r="7" spans="1:15" s="328" customFormat="1" ht="12.75" customHeight="1">
      <c r="A7" s="322" t="s">
        <v>782</v>
      </c>
      <c r="B7" s="323">
        <v>1000340</v>
      </c>
      <c r="C7" s="323">
        <v>485587</v>
      </c>
      <c r="D7" s="323">
        <v>514753</v>
      </c>
      <c r="E7" s="324">
        <v>1068027</v>
      </c>
      <c r="F7" s="325">
        <f>B7-E7</f>
        <v>-67687</v>
      </c>
      <c r="G7" s="1080">
        <v>-4167</v>
      </c>
      <c r="H7" s="326">
        <v>400602</v>
      </c>
      <c r="I7" s="327"/>
      <c r="J7" s="327"/>
      <c r="K7" s="327"/>
      <c r="L7" s="327"/>
      <c r="M7" s="327"/>
      <c r="N7" s="327"/>
      <c r="O7" s="327"/>
    </row>
    <row r="8" spans="1:15" s="328" customFormat="1" ht="12.75" customHeight="1">
      <c r="A8" s="322" t="s">
        <v>783</v>
      </c>
      <c r="B8" s="323">
        <v>999378</v>
      </c>
      <c r="C8" s="323">
        <v>485281</v>
      </c>
      <c r="D8" s="323">
        <v>514097</v>
      </c>
      <c r="E8" s="324">
        <v>1068027</v>
      </c>
      <c r="F8" s="325">
        <f>B8-E8</f>
        <v>-68649</v>
      </c>
      <c r="G8" s="329">
        <v>-962</v>
      </c>
      <c r="H8" s="326">
        <v>401969</v>
      </c>
      <c r="I8" s="327"/>
      <c r="J8" s="327"/>
      <c r="K8" s="327"/>
      <c r="L8" s="327"/>
      <c r="M8" s="327"/>
      <c r="N8" s="327"/>
      <c r="O8" s="327"/>
    </row>
    <row r="9" spans="1:15" s="328" customFormat="1" ht="12.75" customHeight="1">
      <c r="A9" s="322" t="s">
        <v>784</v>
      </c>
      <c r="B9" s="323">
        <v>998265</v>
      </c>
      <c r="C9" s="323">
        <v>484775</v>
      </c>
      <c r="D9" s="323">
        <v>513490</v>
      </c>
      <c r="E9" s="324">
        <v>1068027</v>
      </c>
      <c r="F9" s="325">
        <f>B9-E9</f>
        <v>-69762</v>
      </c>
      <c r="G9" s="329">
        <v>-1113</v>
      </c>
      <c r="H9" s="326">
        <v>401971</v>
      </c>
      <c r="I9" s="327"/>
      <c r="J9" s="327"/>
      <c r="K9" s="327"/>
      <c r="L9" s="327"/>
      <c r="M9" s="327"/>
      <c r="N9" s="327"/>
      <c r="O9" s="327"/>
    </row>
    <row r="10" spans="1:15" s="328" customFormat="1" ht="12.75" customHeight="1">
      <c r="A10" s="330"/>
      <c r="B10" s="323"/>
      <c r="C10" s="323"/>
      <c r="D10" s="323"/>
      <c r="E10" s="331"/>
      <c r="F10" s="325"/>
      <c r="G10" s="332"/>
      <c r="H10" s="326"/>
      <c r="I10" s="327"/>
      <c r="J10" s="327"/>
      <c r="K10" s="327"/>
      <c r="L10" s="327"/>
      <c r="M10" s="327"/>
      <c r="N10" s="327"/>
      <c r="O10" s="327"/>
    </row>
    <row r="11" spans="1:15" ht="12.75" customHeight="1">
      <c r="A11" s="333" t="s">
        <v>57</v>
      </c>
      <c r="B11" s="323">
        <v>810623</v>
      </c>
      <c r="C11" s="323">
        <v>393123</v>
      </c>
      <c r="D11" s="323">
        <v>417500</v>
      </c>
      <c r="E11" s="334">
        <v>859465</v>
      </c>
      <c r="F11" s="325">
        <f>B11-E11</f>
        <v>-48842</v>
      </c>
      <c r="G11" s="357" t="s">
        <v>786</v>
      </c>
      <c r="H11" s="326">
        <v>334383</v>
      </c>
    </row>
    <row r="12" spans="1:15" ht="12.75" customHeight="1">
      <c r="A12" s="333" t="s">
        <v>562</v>
      </c>
      <c r="B12" s="323">
        <v>187642</v>
      </c>
      <c r="C12" s="323">
        <v>91652</v>
      </c>
      <c r="D12" s="323">
        <v>95990</v>
      </c>
      <c r="E12" s="334">
        <v>208562</v>
      </c>
      <c r="F12" s="325">
        <f>B12-E12</f>
        <v>-20920</v>
      </c>
      <c r="G12" s="358" t="s">
        <v>787</v>
      </c>
      <c r="H12" s="326">
        <v>67588</v>
      </c>
    </row>
    <row r="13" spans="1:15" ht="12.75" customHeight="1">
      <c r="A13" s="333"/>
      <c r="B13" s="323"/>
      <c r="C13" s="323"/>
      <c r="D13" s="323"/>
      <c r="E13" s="334"/>
      <c r="F13" s="325"/>
      <c r="G13" s="357"/>
      <c r="H13" s="326"/>
    </row>
    <row r="14" spans="1:15" ht="12.75" customHeight="1">
      <c r="A14" s="333" t="s">
        <v>58</v>
      </c>
      <c r="B14" s="323">
        <v>505186</v>
      </c>
      <c r="C14" s="323">
        <v>244959</v>
      </c>
      <c r="D14" s="323">
        <v>260227</v>
      </c>
      <c r="E14" s="334">
        <v>531855</v>
      </c>
      <c r="F14" s="325">
        <f>B14-E14</f>
        <v>-26669</v>
      </c>
      <c r="G14" s="357" t="s">
        <v>788</v>
      </c>
      <c r="H14" s="326">
        <v>204688</v>
      </c>
    </row>
    <row r="15" spans="1:15" ht="12.75" customHeight="1">
      <c r="A15" s="333" t="s">
        <v>59</v>
      </c>
      <c r="B15" s="323">
        <v>63376</v>
      </c>
      <c r="C15" s="323">
        <v>30499</v>
      </c>
      <c r="D15" s="323">
        <v>32877</v>
      </c>
      <c r="E15" s="334">
        <v>70922</v>
      </c>
      <c r="F15" s="325">
        <f>B15-E15</f>
        <v>-7546</v>
      </c>
      <c r="G15" s="357" t="s">
        <v>789</v>
      </c>
      <c r="H15" s="326">
        <v>23680</v>
      </c>
    </row>
    <row r="16" spans="1:15" ht="12.75" customHeight="1">
      <c r="A16" s="333" t="s">
        <v>60</v>
      </c>
      <c r="B16" s="323">
        <v>186289</v>
      </c>
      <c r="C16" s="323">
        <v>92083</v>
      </c>
      <c r="D16" s="323">
        <v>94206</v>
      </c>
      <c r="E16" s="334">
        <v>201846</v>
      </c>
      <c r="F16" s="325">
        <f>B16-E16</f>
        <v>-15557</v>
      </c>
      <c r="G16" s="357" t="s">
        <v>790</v>
      </c>
      <c r="H16" s="326">
        <v>74954</v>
      </c>
    </row>
    <row r="17" spans="1:8" ht="12.75" customHeight="1">
      <c r="A17" s="333" t="s">
        <v>61</v>
      </c>
      <c r="B17" s="323">
        <v>243414</v>
      </c>
      <c r="C17" s="323">
        <v>117234</v>
      </c>
      <c r="D17" s="323">
        <v>126180</v>
      </c>
      <c r="E17" s="334">
        <v>263404</v>
      </c>
      <c r="F17" s="325">
        <f>B17-E17</f>
        <v>-19990</v>
      </c>
      <c r="G17" s="357" t="s">
        <v>791</v>
      </c>
      <c r="H17" s="326">
        <v>98649</v>
      </c>
    </row>
    <row r="18" spans="1:8" ht="12.75" customHeight="1">
      <c r="A18" s="333"/>
      <c r="B18" s="323"/>
      <c r="C18" s="323"/>
      <c r="D18" s="323"/>
      <c r="E18" s="334"/>
      <c r="F18" s="325"/>
      <c r="G18" s="357"/>
      <c r="H18" s="326"/>
    </row>
    <row r="19" spans="1:8" ht="12.75" customHeight="1">
      <c r="A19" s="333" t="s">
        <v>390</v>
      </c>
      <c r="B19" s="323">
        <v>238182</v>
      </c>
      <c r="C19" s="323">
        <v>114391</v>
      </c>
      <c r="D19" s="323">
        <v>123791</v>
      </c>
      <c r="E19" s="334">
        <v>247590</v>
      </c>
      <c r="F19" s="325">
        <f t="shared" ref="F19:F31" si="0">B19-E19</f>
        <v>-9408</v>
      </c>
      <c r="G19" s="357" t="s">
        <v>792</v>
      </c>
      <c r="H19" s="326">
        <v>104760</v>
      </c>
    </row>
    <row r="20" spans="1:8" ht="12.75" customHeight="1">
      <c r="A20" s="333" t="s">
        <v>62</v>
      </c>
      <c r="B20" s="323">
        <v>75989</v>
      </c>
      <c r="C20" s="323">
        <v>37942</v>
      </c>
      <c r="D20" s="323">
        <v>38047</v>
      </c>
      <c r="E20" s="334">
        <v>81252</v>
      </c>
      <c r="F20" s="325">
        <f t="shared" si="0"/>
        <v>-5263</v>
      </c>
      <c r="G20" s="357" t="s">
        <v>793</v>
      </c>
      <c r="H20" s="326">
        <v>33573</v>
      </c>
    </row>
    <row r="21" spans="1:8" ht="12.75" customHeight="1">
      <c r="A21" s="333" t="s">
        <v>63</v>
      </c>
      <c r="B21" s="323">
        <v>113571</v>
      </c>
      <c r="C21" s="323">
        <v>54787</v>
      </c>
      <c r="D21" s="323">
        <v>58784</v>
      </c>
      <c r="E21" s="334">
        <v>122347</v>
      </c>
      <c r="F21" s="325">
        <f t="shared" si="0"/>
        <v>-8776</v>
      </c>
      <c r="G21" s="357" t="s">
        <v>794</v>
      </c>
      <c r="H21" s="326">
        <v>45950</v>
      </c>
    </row>
    <row r="22" spans="1:8" ht="12.75" customHeight="1">
      <c r="A22" s="333" t="s">
        <v>64</v>
      </c>
      <c r="B22" s="323">
        <v>92763</v>
      </c>
      <c r="C22" s="323">
        <v>44646</v>
      </c>
      <c r="D22" s="323">
        <v>48117</v>
      </c>
      <c r="E22" s="334">
        <v>100273</v>
      </c>
      <c r="F22" s="325">
        <f t="shared" si="0"/>
        <v>-7510</v>
      </c>
      <c r="G22" s="357" t="s">
        <v>795</v>
      </c>
      <c r="H22" s="326">
        <v>39356</v>
      </c>
    </row>
    <row r="23" spans="1:8" ht="12.75" customHeight="1">
      <c r="A23" s="333" t="s">
        <v>65</v>
      </c>
      <c r="B23" s="323">
        <v>31556</v>
      </c>
      <c r="C23" s="323">
        <v>15109</v>
      </c>
      <c r="D23" s="323">
        <v>16447</v>
      </c>
      <c r="E23" s="334">
        <v>34432</v>
      </c>
      <c r="F23" s="325">
        <f t="shared" si="0"/>
        <v>-2876</v>
      </c>
      <c r="G23" s="357" t="s">
        <v>796</v>
      </c>
      <c r="H23" s="326">
        <v>12655</v>
      </c>
    </row>
    <row r="24" spans="1:8" ht="12.75" customHeight="1">
      <c r="A24" s="333" t="s">
        <v>66</v>
      </c>
      <c r="B24" s="323">
        <v>38439</v>
      </c>
      <c r="C24" s="323">
        <v>18711</v>
      </c>
      <c r="D24" s="323">
        <v>19728</v>
      </c>
      <c r="E24" s="334">
        <v>40189</v>
      </c>
      <c r="F24" s="325">
        <f t="shared" si="0"/>
        <v>-1750</v>
      </c>
      <c r="G24" s="357" t="s">
        <v>797</v>
      </c>
      <c r="H24" s="326">
        <v>14236</v>
      </c>
    </row>
    <row r="25" spans="1:8" ht="12.75" customHeight="1">
      <c r="A25" s="333" t="s">
        <v>67</v>
      </c>
      <c r="B25" s="323">
        <v>26687</v>
      </c>
      <c r="C25" s="323">
        <v>12807</v>
      </c>
      <c r="D25" s="323">
        <v>13880</v>
      </c>
      <c r="E25" s="334">
        <v>29110</v>
      </c>
      <c r="F25" s="325">
        <f t="shared" si="0"/>
        <v>-2423</v>
      </c>
      <c r="G25" s="357" t="s">
        <v>798</v>
      </c>
      <c r="H25" s="326">
        <v>10462</v>
      </c>
    </row>
    <row r="26" spans="1:8" ht="12.75" customHeight="1">
      <c r="A26" s="333" t="s">
        <v>68</v>
      </c>
      <c r="B26" s="323">
        <v>20272</v>
      </c>
      <c r="C26" s="323">
        <v>9952</v>
      </c>
      <c r="D26" s="323">
        <v>10320</v>
      </c>
      <c r="E26" s="334">
        <v>22516</v>
      </c>
      <c r="F26" s="325">
        <f t="shared" si="0"/>
        <v>-2244</v>
      </c>
      <c r="G26" s="357" t="s">
        <v>799</v>
      </c>
      <c r="H26" s="326">
        <v>7417</v>
      </c>
    </row>
    <row r="27" spans="1:8" ht="12.75" customHeight="1">
      <c r="A27" s="333" t="s">
        <v>69</v>
      </c>
      <c r="B27" s="323">
        <v>24484</v>
      </c>
      <c r="C27" s="323">
        <v>12059</v>
      </c>
      <c r="D27" s="323">
        <v>12425</v>
      </c>
      <c r="E27" s="334">
        <v>26543</v>
      </c>
      <c r="F27" s="325">
        <f t="shared" si="0"/>
        <v>-2059</v>
      </c>
      <c r="G27" s="357" t="s">
        <v>800</v>
      </c>
      <c r="H27" s="326">
        <v>9584</v>
      </c>
    </row>
    <row r="28" spans="1:8" ht="12.75" customHeight="1">
      <c r="A28" s="333" t="s">
        <v>70</v>
      </c>
      <c r="B28" s="323">
        <v>60069</v>
      </c>
      <c r="C28" s="323">
        <v>29293</v>
      </c>
      <c r="D28" s="323">
        <v>30776</v>
      </c>
      <c r="E28" s="334">
        <v>62140</v>
      </c>
      <c r="F28" s="325">
        <f t="shared" si="0"/>
        <v>-2071</v>
      </c>
      <c r="G28" s="357" t="s">
        <v>801</v>
      </c>
      <c r="H28" s="326">
        <v>23286</v>
      </c>
    </row>
    <row r="29" spans="1:8" ht="12.75" customHeight="1">
      <c r="A29" s="333" t="s">
        <v>71</v>
      </c>
      <c r="B29" s="323">
        <v>47405</v>
      </c>
      <c r="C29" s="323">
        <v>23377</v>
      </c>
      <c r="D29" s="323">
        <v>24028</v>
      </c>
      <c r="E29" s="334">
        <v>47682</v>
      </c>
      <c r="F29" s="325">
        <f t="shared" si="0"/>
        <v>-277</v>
      </c>
      <c r="G29" s="357" t="s">
        <v>802</v>
      </c>
      <c r="H29" s="326">
        <v>17593</v>
      </c>
    </row>
    <row r="30" spans="1:8" ht="12.75" customHeight="1">
      <c r="A30" s="333" t="s">
        <v>72</v>
      </c>
      <c r="B30" s="323">
        <v>12861</v>
      </c>
      <c r="C30" s="323">
        <v>6361</v>
      </c>
      <c r="D30" s="323">
        <v>6500</v>
      </c>
      <c r="E30" s="334">
        <v>14971</v>
      </c>
      <c r="F30" s="325">
        <f t="shared" si="0"/>
        <v>-2110</v>
      </c>
      <c r="G30" s="357" t="s">
        <v>803</v>
      </c>
      <c r="H30" s="326">
        <v>4613</v>
      </c>
    </row>
    <row r="31" spans="1:8" ht="12.75" customHeight="1">
      <c r="A31" s="333" t="s">
        <v>73</v>
      </c>
      <c r="B31" s="323">
        <v>28345</v>
      </c>
      <c r="C31" s="323">
        <v>13688</v>
      </c>
      <c r="D31" s="323">
        <v>14657</v>
      </c>
      <c r="E31" s="334">
        <v>30420</v>
      </c>
      <c r="F31" s="325">
        <f t="shared" si="0"/>
        <v>-2075</v>
      </c>
      <c r="G31" s="357" t="s">
        <v>800</v>
      </c>
      <c r="H31" s="326">
        <v>10898</v>
      </c>
    </row>
    <row r="32" spans="1:8" ht="12.75" customHeight="1">
      <c r="A32" s="333"/>
      <c r="B32" s="323"/>
      <c r="C32" s="323"/>
      <c r="D32" s="323"/>
      <c r="E32" s="334"/>
      <c r="F32" s="325"/>
      <c r="G32" s="357"/>
      <c r="H32" s="326"/>
    </row>
    <row r="33" spans="1:8" ht="12.75" customHeight="1">
      <c r="A33" s="333" t="s">
        <v>74</v>
      </c>
      <c r="B33" s="323">
        <v>12885</v>
      </c>
      <c r="C33" s="323">
        <v>6254</v>
      </c>
      <c r="D33" s="323">
        <v>6631</v>
      </c>
      <c r="E33" s="334">
        <v>13725</v>
      </c>
      <c r="F33" s="325">
        <f t="shared" ref="F33:F39" si="1">B33-E33</f>
        <v>-840</v>
      </c>
      <c r="G33" s="357" t="s">
        <v>804</v>
      </c>
      <c r="H33" s="326">
        <v>4583</v>
      </c>
    </row>
    <row r="34" spans="1:8" ht="12.75" customHeight="1">
      <c r="A34" s="333" t="s">
        <v>75</v>
      </c>
      <c r="B34" s="323">
        <v>10004</v>
      </c>
      <c r="C34" s="323">
        <v>4897</v>
      </c>
      <c r="D34" s="323">
        <v>5107</v>
      </c>
      <c r="E34" s="334">
        <v>10746</v>
      </c>
      <c r="F34" s="325">
        <f t="shared" si="1"/>
        <v>-742</v>
      </c>
      <c r="G34" s="357" t="s">
        <v>805</v>
      </c>
      <c r="H34" s="326">
        <v>3574</v>
      </c>
    </row>
    <row r="35" spans="1:8" ht="12.75" customHeight="1">
      <c r="A35" s="333" t="s">
        <v>76</v>
      </c>
      <c r="B35" s="323">
        <v>16242</v>
      </c>
      <c r="C35" s="323">
        <v>7921</v>
      </c>
      <c r="D35" s="323">
        <v>8321</v>
      </c>
      <c r="E35" s="334">
        <v>17641</v>
      </c>
      <c r="F35" s="325">
        <f t="shared" si="1"/>
        <v>-1399</v>
      </c>
      <c r="G35" s="357" t="s">
        <v>801</v>
      </c>
      <c r="H35" s="326">
        <v>6106</v>
      </c>
    </row>
    <row r="36" spans="1:8" ht="12.75" customHeight="1">
      <c r="A36" s="333" t="s">
        <v>77</v>
      </c>
      <c r="B36" s="323">
        <v>4260</v>
      </c>
      <c r="C36" s="323">
        <v>2081</v>
      </c>
      <c r="D36" s="323">
        <v>2179</v>
      </c>
      <c r="E36" s="334">
        <v>4956</v>
      </c>
      <c r="F36" s="325">
        <f t="shared" si="1"/>
        <v>-696</v>
      </c>
      <c r="G36" s="357" t="s">
        <v>806</v>
      </c>
      <c r="H36" s="326">
        <v>1623</v>
      </c>
    </row>
    <row r="37" spans="1:8" ht="12.75" customHeight="1">
      <c r="A37" s="333" t="s">
        <v>78</v>
      </c>
      <c r="B37" s="323">
        <v>5480</v>
      </c>
      <c r="C37" s="323">
        <v>2735</v>
      </c>
      <c r="D37" s="323">
        <v>2745</v>
      </c>
      <c r="E37" s="334">
        <v>6366</v>
      </c>
      <c r="F37" s="325">
        <f t="shared" si="1"/>
        <v>-886</v>
      </c>
      <c r="G37" s="357" t="s">
        <v>807</v>
      </c>
      <c r="H37" s="326">
        <v>2038</v>
      </c>
    </row>
    <row r="38" spans="1:8" ht="12.75" customHeight="1">
      <c r="A38" s="333" t="s">
        <v>79</v>
      </c>
      <c r="B38" s="323">
        <v>6746</v>
      </c>
      <c r="C38" s="323">
        <v>3377</v>
      </c>
      <c r="D38" s="323">
        <v>3369</v>
      </c>
      <c r="E38" s="334">
        <v>7646</v>
      </c>
      <c r="F38" s="325">
        <f t="shared" si="1"/>
        <v>-900</v>
      </c>
      <c r="G38" s="357" t="s">
        <v>808</v>
      </c>
      <c r="H38" s="326">
        <v>2443</v>
      </c>
    </row>
    <row r="39" spans="1:8" ht="12.75" customHeight="1">
      <c r="A39" s="333" t="s">
        <v>80</v>
      </c>
      <c r="B39" s="323">
        <v>5654</v>
      </c>
      <c r="C39" s="323">
        <v>2802</v>
      </c>
      <c r="D39" s="323">
        <v>2852</v>
      </c>
      <c r="E39" s="334">
        <v>6577</v>
      </c>
      <c r="F39" s="325">
        <f t="shared" si="1"/>
        <v>-923</v>
      </c>
      <c r="G39" s="357" t="s">
        <v>809</v>
      </c>
      <c r="H39" s="326">
        <v>1954</v>
      </c>
    </row>
    <row r="40" spans="1:8" ht="12.75" customHeight="1">
      <c r="A40" s="333"/>
      <c r="B40" s="323"/>
      <c r="C40" s="323"/>
      <c r="D40" s="323"/>
      <c r="E40" s="334"/>
      <c r="F40" s="325"/>
      <c r="G40" s="357"/>
      <c r="H40" s="326"/>
    </row>
    <row r="41" spans="1:8" ht="12.75" customHeight="1">
      <c r="A41" s="333" t="s">
        <v>81</v>
      </c>
      <c r="B41" s="323">
        <v>4419</v>
      </c>
      <c r="C41" s="323">
        <v>2159</v>
      </c>
      <c r="D41" s="323">
        <v>2260</v>
      </c>
      <c r="E41" s="334">
        <v>5071</v>
      </c>
      <c r="F41" s="325">
        <f t="shared" ref="F41:F47" si="2">B41-E41</f>
        <v>-652</v>
      </c>
      <c r="G41" s="357" t="s">
        <v>801</v>
      </c>
      <c r="H41" s="326">
        <v>1506</v>
      </c>
    </row>
    <row r="42" spans="1:8" ht="12.75" customHeight="1">
      <c r="A42" s="333" t="s">
        <v>82</v>
      </c>
      <c r="B42" s="323">
        <v>7013</v>
      </c>
      <c r="C42" s="323">
        <v>3406</v>
      </c>
      <c r="D42" s="323">
        <v>3607</v>
      </c>
      <c r="E42" s="335">
        <v>8080</v>
      </c>
      <c r="F42" s="325">
        <f t="shared" si="2"/>
        <v>-1067</v>
      </c>
      <c r="G42" s="357" t="s">
        <v>810</v>
      </c>
      <c r="H42" s="326">
        <v>2480</v>
      </c>
    </row>
    <row r="43" spans="1:8" ht="12.75" customHeight="1">
      <c r="A43" s="333" t="s">
        <v>83</v>
      </c>
      <c r="B43" s="323">
        <v>4442</v>
      </c>
      <c r="C43" s="323">
        <v>2161</v>
      </c>
      <c r="D43" s="323">
        <v>2281</v>
      </c>
      <c r="E43" s="335">
        <v>5007</v>
      </c>
      <c r="F43" s="325">
        <f t="shared" si="2"/>
        <v>-565</v>
      </c>
      <c r="G43" s="357" t="s">
        <v>811</v>
      </c>
      <c r="H43" s="326">
        <v>1559</v>
      </c>
    </row>
    <row r="44" spans="1:8" ht="12.75" customHeight="1">
      <c r="A44" s="333" t="s">
        <v>84</v>
      </c>
      <c r="B44" s="323">
        <v>6236</v>
      </c>
      <c r="C44" s="323">
        <v>2983</v>
      </c>
      <c r="D44" s="323">
        <v>3253</v>
      </c>
      <c r="E44" s="334">
        <v>7203</v>
      </c>
      <c r="F44" s="325">
        <f t="shared" si="2"/>
        <v>-967</v>
      </c>
      <c r="G44" s="357" t="s">
        <v>812</v>
      </c>
      <c r="H44" s="326">
        <v>2173</v>
      </c>
    </row>
    <row r="45" spans="1:8" ht="12.75" customHeight="1">
      <c r="A45" s="333" t="s">
        <v>85</v>
      </c>
      <c r="B45" s="323">
        <v>2622</v>
      </c>
      <c r="C45" s="323">
        <v>1292</v>
      </c>
      <c r="D45" s="323">
        <v>1330</v>
      </c>
      <c r="E45" s="334">
        <v>3028</v>
      </c>
      <c r="F45" s="325">
        <f t="shared" si="2"/>
        <v>-406</v>
      </c>
      <c r="G45" s="357" t="s">
        <v>813</v>
      </c>
      <c r="H45" s="326">
        <v>900</v>
      </c>
    </row>
    <row r="46" spans="1:8" ht="12.75" customHeight="1">
      <c r="A46" s="333" t="s">
        <v>86</v>
      </c>
      <c r="B46" s="323">
        <v>3450</v>
      </c>
      <c r="C46" s="323">
        <v>1665</v>
      </c>
      <c r="D46" s="323">
        <v>1785</v>
      </c>
      <c r="E46" s="334">
        <v>3902</v>
      </c>
      <c r="F46" s="325">
        <f t="shared" si="2"/>
        <v>-452</v>
      </c>
      <c r="G46" s="357" t="s">
        <v>811</v>
      </c>
      <c r="H46" s="326">
        <v>1145</v>
      </c>
    </row>
    <row r="47" spans="1:8" ht="12.75" customHeight="1">
      <c r="A47" s="333" t="s">
        <v>87</v>
      </c>
      <c r="B47" s="323">
        <v>3638</v>
      </c>
      <c r="C47" s="323">
        <v>1724</v>
      </c>
      <c r="D47" s="323">
        <v>1914</v>
      </c>
      <c r="E47" s="334">
        <v>4199</v>
      </c>
      <c r="F47" s="325">
        <f t="shared" si="2"/>
        <v>-561</v>
      </c>
      <c r="G47" s="357" t="s">
        <v>814</v>
      </c>
      <c r="H47" s="326">
        <v>1262</v>
      </c>
    </row>
    <row r="48" spans="1:8" ht="12.75" customHeight="1">
      <c r="A48" s="333"/>
      <c r="B48" s="323"/>
      <c r="C48" s="323"/>
      <c r="D48" s="323"/>
      <c r="E48" s="334"/>
      <c r="F48" s="325"/>
      <c r="G48" s="357"/>
      <c r="H48" s="326"/>
    </row>
    <row r="49" spans="1:8" ht="12.75" customHeight="1">
      <c r="A49" s="333" t="s">
        <v>88</v>
      </c>
      <c r="B49" s="323">
        <v>20673</v>
      </c>
      <c r="C49" s="323">
        <v>10130</v>
      </c>
      <c r="D49" s="323">
        <v>10543</v>
      </c>
      <c r="E49" s="334">
        <v>22463</v>
      </c>
      <c r="F49" s="325">
        <f>B49-E49</f>
        <v>-1790</v>
      </c>
      <c r="G49" s="357" t="s">
        <v>815</v>
      </c>
      <c r="H49" s="326">
        <v>7450</v>
      </c>
    </row>
    <row r="50" spans="1:8" ht="12.75" customHeight="1">
      <c r="A50" s="333" t="s">
        <v>89</v>
      </c>
      <c r="B50" s="323">
        <v>13005</v>
      </c>
      <c r="C50" s="323">
        <v>6389</v>
      </c>
      <c r="D50" s="323">
        <v>6616</v>
      </c>
      <c r="E50" s="334">
        <v>14558</v>
      </c>
      <c r="F50" s="325">
        <f>B50-E50</f>
        <v>-1553</v>
      </c>
      <c r="G50" s="357" t="s">
        <v>810</v>
      </c>
      <c r="H50" s="326">
        <v>4353</v>
      </c>
    </row>
    <row r="51" spans="1:8" ht="12.75" customHeight="1">
      <c r="A51" s="333" t="s">
        <v>90</v>
      </c>
      <c r="B51" s="323">
        <v>6207</v>
      </c>
      <c r="C51" s="323">
        <v>3173</v>
      </c>
      <c r="D51" s="323">
        <v>3034</v>
      </c>
      <c r="E51" s="334">
        <v>7107</v>
      </c>
      <c r="F51" s="325">
        <f>B51-E51</f>
        <v>-900</v>
      </c>
      <c r="G51" s="357" t="s">
        <v>816</v>
      </c>
      <c r="H51" s="326">
        <v>2670</v>
      </c>
    </row>
    <row r="52" spans="1:8" ht="12.75" customHeight="1">
      <c r="A52" s="333" t="s">
        <v>91</v>
      </c>
      <c r="B52" s="323">
        <v>11699</v>
      </c>
      <c r="C52" s="323">
        <v>5826</v>
      </c>
      <c r="D52" s="323">
        <v>5873</v>
      </c>
      <c r="E52" s="334">
        <v>12890</v>
      </c>
      <c r="F52" s="325">
        <f>B52-E52</f>
        <v>-1191</v>
      </c>
      <c r="G52" s="357" t="s">
        <v>813</v>
      </c>
      <c r="H52" s="326">
        <v>4352</v>
      </c>
    </row>
    <row r="53" spans="1:8" ht="12.75" customHeight="1">
      <c r="A53" s="333" t="s">
        <v>92</v>
      </c>
      <c r="B53" s="323">
        <v>5887</v>
      </c>
      <c r="C53" s="323">
        <v>2876</v>
      </c>
      <c r="D53" s="323">
        <v>3011</v>
      </c>
      <c r="E53" s="334">
        <v>6613</v>
      </c>
      <c r="F53" s="325">
        <f>B53-E53</f>
        <v>-726</v>
      </c>
      <c r="G53" s="357" t="s">
        <v>817</v>
      </c>
      <c r="H53" s="326">
        <v>2074</v>
      </c>
    </row>
    <row r="54" spans="1:8" ht="12.75" customHeight="1">
      <c r="A54" s="333"/>
      <c r="B54" s="323"/>
      <c r="C54" s="323"/>
      <c r="D54" s="323"/>
      <c r="E54" s="334"/>
      <c r="F54" s="325"/>
      <c r="G54" s="357"/>
      <c r="H54" s="326"/>
    </row>
    <row r="55" spans="1:8" ht="12.75" customHeight="1">
      <c r="A55" s="333" t="s">
        <v>93</v>
      </c>
      <c r="B55" s="323">
        <v>7216</v>
      </c>
      <c r="C55" s="323">
        <v>3526</v>
      </c>
      <c r="D55" s="323">
        <v>3690</v>
      </c>
      <c r="E55" s="334">
        <v>7601</v>
      </c>
      <c r="F55" s="325">
        <f>B55-E55</f>
        <v>-385</v>
      </c>
      <c r="G55" s="357">
        <v>12</v>
      </c>
      <c r="H55" s="326">
        <v>2415</v>
      </c>
    </row>
    <row r="56" spans="1:8" ht="12.75" customHeight="1">
      <c r="A56" s="333" t="s">
        <v>94</v>
      </c>
      <c r="B56" s="323">
        <v>18314</v>
      </c>
      <c r="C56" s="323">
        <v>8795</v>
      </c>
      <c r="D56" s="323">
        <v>9519</v>
      </c>
      <c r="E56" s="334">
        <v>20151</v>
      </c>
      <c r="F56" s="325">
        <f>B56-E56</f>
        <v>-1837</v>
      </c>
      <c r="G56" s="357" t="s">
        <v>818</v>
      </c>
      <c r="H56" s="326">
        <v>6626</v>
      </c>
    </row>
    <row r="57" spans="1:8" ht="12.75" customHeight="1">
      <c r="A57" s="333" t="s">
        <v>95</v>
      </c>
      <c r="B57" s="323">
        <v>11550</v>
      </c>
      <c r="C57" s="323">
        <v>5480</v>
      </c>
      <c r="D57" s="323">
        <v>6070</v>
      </c>
      <c r="E57" s="334">
        <v>13032</v>
      </c>
      <c r="F57" s="325">
        <f>B57-E57</f>
        <v>-1482</v>
      </c>
      <c r="G57" s="357" t="s">
        <v>806</v>
      </c>
      <c r="H57" s="326">
        <v>4302</v>
      </c>
    </row>
    <row r="58" spans="1:8" ht="6" customHeight="1">
      <c r="A58" s="336"/>
      <c r="B58" s="337"/>
      <c r="C58" s="337"/>
      <c r="D58" s="337"/>
      <c r="E58" s="338"/>
      <c r="F58" s="339"/>
      <c r="G58" s="340"/>
      <c r="H58" s="341"/>
    </row>
    <row r="59" spans="1:8" ht="15" customHeight="1">
      <c r="A59" s="1169" t="s">
        <v>563</v>
      </c>
      <c r="B59" s="1169"/>
      <c r="C59" s="1169"/>
      <c r="D59" s="1169"/>
      <c r="E59" s="1169"/>
      <c r="F59" s="1169"/>
      <c r="G59" s="1169"/>
      <c r="H59" s="1169"/>
    </row>
    <row r="60" spans="1:8" ht="14.25" customHeight="1">
      <c r="A60" s="342" t="s">
        <v>96</v>
      </c>
      <c r="B60" s="343"/>
      <c r="C60" s="343"/>
      <c r="D60" s="343"/>
      <c r="E60" s="343"/>
      <c r="F60" s="343"/>
      <c r="G60" s="343"/>
      <c r="H60" s="343"/>
    </row>
    <row r="61" spans="1:8" ht="12">
      <c r="A61" s="342"/>
      <c r="B61" s="344"/>
      <c r="C61" s="344"/>
      <c r="D61" s="344"/>
      <c r="E61" s="344"/>
      <c r="F61" s="344"/>
      <c r="G61" s="345"/>
      <c r="H61" s="344"/>
    </row>
    <row r="62" spans="1:8">
      <c r="E62" s="346"/>
      <c r="F62" s="308"/>
    </row>
    <row r="65" spans="5:5">
      <c r="E65" s="347"/>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89" firstPageNumber="8" orientation="portrait" useFirstPageNumber="1" r:id="rId1"/>
  <headerFooter scaleWithDoc="0"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58"/>
  <sheetViews>
    <sheetView zoomScaleNormal="100" zoomScaleSheetLayoutView="100" workbookViewId="0">
      <selection sqref="A1:B1"/>
    </sheetView>
  </sheetViews>
  <sheetFormatPr defaultColWidth="9" defaultRowHeight="10.5"/>
  <cols>
    <col min="1" max="1" width="12.625" style="3" customWidth="1"/>
    <col min="2" max="2" width="8.125" style="30" customWidth="1"/>
    <col min="3" max="3" width="8.125" style="3" customWidth="1"/>
    <col min="4" max="4" width="8.125" style="29" customWidth="1"/>
    <col min="5" max="6" width="8" style="3" customWidth="1"/>
    <col min="7" max="8" width="8.25" style="29" customWidth="1"/>
    <col min="9" max="9" width="10.375" style="3" customWidth="1"/>
    <col min="10" max="10" width="8.625" style="3" customWidth="1"/>
    <col min="11" max="11" width="7.625" style="3" customWidth="1"/>
    <col min="12" max="16384" width="9" style="3"/>
  </cols>
  <sheetData>
    <row r="1" spans="1:18" ht="14.25" customHeight="1">
      <c r="A1" s="1192"/>
      <c r="B1" s="1192"/>
      <c r="C1" s="113"/>
      <c r="D1" s="114"/>
      <c r="F1" s="113"/>
      <c r="G1" s="114"/>
      <c r="H1" s="114"/>
    </row>
    <row r="2" spans="1:18" ht="26.25" customHeight="1">
      <c r="A2" s="1198" t="s">
        <v>345</v>
      </c>
      <c r="B2" s="1198"/>
      <c r="E2" s="284"/>
    </row>
    <row r="3" spans="1:18" ht="18.75" customHeight="1" thickBot="1">
      <c r="A3" s="4" t="s">
        <v>97</v>
      </c>
      <c r="B3" s="359"/>
      <c r="G3" s="360"/>
      <c r="H3" s="361"/>
      <c r="I3" s="362"/>
    </row>
    <row r="4" spans="1:18" ht="14.25" customHeight="1" thickTop="1">
      <c r="A4" s="363" t="s">
        <v>1</v>
      </c>
      <c r="B4" s="1193" t="s">
        <v>261</v>
      </c>
      <c r="C4" s="1194"/>
      <c r="D4" s="1195"/>
      <c r="E4" s="1193" t="s">
        <v>262</v>
      </c>
      <c r="F4" s="1194"/>
      <c r="G4" s="1195"/>
      <c r="H4" s="364" t="s">
        <v>207</v>
      </c>
      <c r="I4" s="365"/>
      <c r="L4" s="112"/>
    </row>
    <row r="5" spans="1:18">
      <c r="A5" s="366"/>
      <c r="B5" s="1196" t="s">
        <v>263</v>
      </c>
      <c r="C5" s="1196" t="s">
        <v>264</v>
      </c>
      <c r="D5" s="1196" t="s">
        <v>265</v>
      </c>
      <c r="E5" s="1196" t="s">
        <v>98</v>
      </c>
      <c r="F5" s="1196" t="s">
        <v>99</v>
      </c>
      <c r="G5" s="1196" t="s">
        <v>265</v>
      </c>
      <c r="H5" s="1187" t="s">
        <v>266</v>
      </c>
      <c r="I5" s="365"/>
    </row>
    <row r="6" spans="1:18" ht="10.5" customHeight="1">
      <c r="A6" s="367" t="s">
        <v>22</v>
      </c>
      <c r="B6" s="1197"/>
      <c r="C6" s="1197"/>
      <c r="D6" s="1197"/>
      <c r="E6" s="1197"/>
      <c r="F6" s="1197"/>
      <c r="G6" s="1197"/>
      <c r="H6" s="1188"/>
      <c r="I6" s="365"/>
    </row>
    <row r="7" spans="1:18">
      <c r="A7" s="75"/>
      <c r="B7" s="368" t="s">
        <v>100</v>
      </c>
      <c r="C7" s="368" t="s">
        <v>100</v>
      </c>
      <c r="D7" s="368" t="s">
        <v>100</v>
      </c>
      <c r="E7" s="368" t="s">
        <v>100</v>
      </c>
      <c r="F7" s="368" t="s">
        <v>100</v>
      </c>
      <c r="G7" s="368" t="s">
        <v>100</v>
      </c>
      <c r="H7" s="368" t="s">
        <v>100</v>
      </c>
      <c r="I7" s="369"/>
    </row>
    <row r="8" spans="1:18" s="24" customFormat="1" ht="16.5" customHeight="1">
      <c r="A8" s="58" t="s">
        <v>836</v>
      </c>
      <c r="B8" s="331">
        <v>5722</v>
      </c>
      <c r="C8" s="331">
        <v>16259</v>
      </c>
      <c r="D8" s="370">
        <v>-10537</v>
      </c>
      <c r="E8" s="331">
        <v>14484</v>
      </c>
      <c r="F8" s="331">
        <v>17705</v>
      </c>
      <c r="G8" s="370">
        <v>-3221</v>
      </c>
      <c r="H8" s="371">
        <v>-13758</v>
      </c>
      <c r="I8" s="290"/>
      <c r="K8" s="290"/>
      <c r="L8" s="290"/>
      <c r="M8" s="372"/>
      <c r="N8" s="290"/>
      <c r="O8" s="290"/>
      <c r="P8" s="372"/>
      <c r="Q8" s="372"/>
      <c r="R8" s="59"/>
    </row>
    <row r="9" spans="1:18" s="24" customFormat="1" ht="16.5" customHeight="1">
      <c r="A9" s="58" t="s">
        <v>737</v>
      </c>
      <c r="B9" s="331">
        <v>5414</v>
      </c>
      <c r="C9" s="331">
        <v>16996</v>
      </c>
      <c r="D9" s="370">
        <v>-11582</v>
      </c>
      <c r="E9" s="331">
        <v>14862</v>
      </c>
      <c r="F9" s="331">
        <v>18023</v>
      </c>
      <c r="G9" s="370">
        <v>-3161</v>
      </c>
      <c r="H9" s="371">
        <v>-14743</v>
      </c>
      <c r="I9" s="290"/>
      <c r="K9" s="290"/>
      <c r="L9" s="290"/>
      <c r="M9" s="372"/>
      <c r="N9" s="290"/>
      <c r="O9" s="290"/>
      <c r="P9" s="372"/>
      <c r="Q9" s="372"/>
      <c r="R9" s="59"/>
    </row>
    <row r="10" spans="1:18" s="24" customFormat="1" ht="16.5" customHeight="1">
      <c r="A10" s="58" t="s">
        <v>736</v>
      </c>
      <c r="B10" s="331">
        <v>4830</v>
      </c>
      <c r="C10" s="331">
        <v>17137</v>
      </c>
      <c r="D10" s="370">
        <v>-12307</v>
      </c>
      <c r="E10" s="331">
        <v>14604</v>
      </c>
      <c r="F10" s="331">
        <v>17749</v>
      </c>
      <c r="G10" s="370">
        <v>-3145</v>
      </c>
      <c r="H10" s="371">
        <v>-15452</v>
      </c>
      <c r="I10" s="290"/>
      <c r="K10" s="290"/>
      <c r="L10" s="290"/>
      <c r="M10" s="372"/>
      <c r="N10" s="290"/>
      <c r="O10" s="290"/>
      <c r="P10" s="372"/>
      <c r="Q10" s="372"/>
      <c r="R10" s="59"/>
    </row>
    <row r="11" spans="1:18" s="24" customFormat="1" ht="14.25" customHeight="1">
      <c r="A11" s="373"/>
      <c r="B11" s="331"/>
      <c r="C11" s="331"/>
      <c r="D11" s="370"/>
      <c r="E11" s="331"/>
      <c r="F11" s="331"/>
      <c r="G11" s="370"/>
      <c r="H11" s="371"/>
      <c r="I11" s="290"/>
      <c r="M11" s="374"/>
    </row>
    <row r="12" spans="1:18" ht="16.5" customHeight="1">
      <c r="A12" s="58" t="s">
        <v>742</v>
      </c>
      <c r="B12" s="331">
        <v>430</v>
      </c>
      <c r="C12" s="331">
        <v>1376</v>
      </c>
      <c r="D12" s="370">
        <v>-946</v>
      </c>
      <c r="E12" s="331">
        <v>1068</v>
      </c>
      <c r="F12" s="331">
        <v>1018</v>
      </c>
      <c r="G12" s="375">
        <v>50</v>
      </c>
      <c r="H12" s="371">
        <v>-896</v>
      </c>
      <c r="I12" s="290"/>
    </row>
    <row r="13" spans="1:18" ht="16.5" customHeight="1">
      <c r="A13" s="58" t="s">
        <v>733</v>
      </c>
      <c r="B13" s="331">
        <v>331</v>
      </c>
      <c r="C13" s="331">
        <v>1144</v>
      </c>
      <c r="D13" s="370">
        <v>-813</v>
      </c>
      <c r="E13" s="331">
        <v>818</v>
      </c>
      <c r="F13" s="331">
        <v>979</v>
      </c>
      <c r="G13" s="370">
        <v>-161</v>
      </c>
      <c r="H13" s="371">
        <v>-974</v>
      </c>
      <c r="I13" s="290"/>
    </row>
    <row r="14" spans="1:18" ht="16.5" customHeight="1">
      <c r="A14" s="58" t="s">
        <v>734</v>
      </c>
      <c r="B14" s="331">
        <v>443</v>
      </c>
      <c r="C14" s="331">
        <v>1283</v>
      </c>
      <c r="D14" s="370">
        <v>-840</v>
      </c>
      <c r="E14" s="331">
        <v>1144</v>
      </c>
      <c r="F14" s="331">
        <v>1119</v>
      </c>
      <c r="G14" s="375">
        <v>25</v>
      </c>
      <c r="H14" s="371">
        <v>-815</v>
      </c>
      <c r="I14" s="290"/>
    </row>
    <row r="15" spans="1:18" ht="16.5" customHeight="1">
      <c r="A15" s="58" t="s">
        <v>735</v>
      </c>
      <c r="B15" s="331">
        <v>436</v>
      </c>
      <c r="C15" s="331">
        <v>1380</v>
      </c>
      <c r="D15" s="370">
        <v>-944</v>
      </c>
      <c r="E15" s="331">
        <v>1071</v>
      </c>
      <c r="F15" s="331">
        <v>1099</v>
      </c>
      <c r="G15" s="370">
        <v>-28</v>
      </c>
      <c r="H15" s="371">
        <v>-972</v>
      </c>
      <c r="I15" s="290"/>
    </row>
    <row r="16" spans="1:18" ht="16.5" customHeight="1">
      <c r="A16" s="58" t="s">
        <v>627</v>
      </c>
      <c r="B16" s="331">
        <v>414</v>
      </c>
      <c r="C16" s="331">
        <v>1309</v>
      </c>
      <c r="D16" s="370">
        <v>-895</v>
      </c>
      <c r="E16" s="331">
        <v>893</v>
      </c>
      <c r="F16" s="331">
        <v>978</v>
      </c>
      <c r="G16" s="370">
        <v>-85</v>
      </c>
      <c r="H16" s="371">
        <v>-980</v>
      </c>
      <c r="I16" s="290"/>
    </row>
    <row r="17" spans="1:11" ht="16.5" customHeight="1">
      <c r="A17" s="58" t="s">
        <v>628</v>
      </c>
      <c r="B17" s="190">
        <v>366</v>
      </c>
      <c r="C17" s="190">
        <v>1445</v>
      </c>
      <c r="D17" s="191">
        <v>-1079</v>
      </c>
      <c r="E17" s="190">
        <v>971</v>
      </c>
      <c r="F17" s="190">
        <v>906</v>
      </c>
      <c r="G17" s="289">
        <v>65</v>
      </c>
      <c r="H17" s="192">
        <v>-1014</v>
      </c>
      <c r="I17" s="290"/>
    </row>
    <row r="18" spans="1:11" ht="16.5" customHeight="1">
      <c r="A18" s="58" t="s">
        <v>606</v>
      </c>
      <c r="B18" s="190">
        <v>415</v>
      </c>
      <c r="C18" s="190">
        <v>1420</v>
      </c>
      <c r="D18" s="191">
        <v>-1005</v>
      </c>
      <c r="E18" s="190">
        <v>787</v>
      </c>
      <c r="F18" s="190">
        <v>769</v>
      </c>
      <c r="G18" s="289">
        <v>18</v>
      </c>
      <c r="H18" s="192">
        <v>-987</v>
      </c>
      <c r="I18" s="290"/>
    </row>
    <row r="19" spans="1:11" ht="16.5" customHeight="1">
      <c r="A19" s="58" t="s">
        <v>607</v>
      </c>
      <c r="B19" s="190">
        <v>351</v>
      </c>
      <c r="C19" s="190">
        <v>1443</v>
      </c>
      <c r="D19" s="191">
        <v>-1092</v>
      </c>
      <c r="E19" s="190">
        <v>799</v>
      </c>
      <c r="F19" s="190">
        <v>856</v>
      </c>
      <c r="G19" s="191">
        <v>-57</v>
      </c>
      <c r="H19" s="192">
        <v>-1149</v>
      </c>
      <c r="I19" s="290"/>
    </row>
    <row r="20" spans="1:11" ht="16.5" customHeight="1">
      <c r="A20" s="58" t="s">
        <v>622</v>
      </c>
      <c r="B20" s="190">
        <v>383</v>
      </c>
      <c r="C20" s="190">
        <v>1951</v>
      </c>
      <c r="D20" s="191">
        <v>-1568</v>
      </c>
      <c r="E20" s="190">
        <v>715</v>
      </c>
      <c r="F20" s="190">
        <v>847</v>
      </c>
      <c r="G20" s="191">
        <v>-132</v>
      </c>
      <c r="H20" s="192">
        <v>-1700</v>
      </c>
      <c r="I20" s="290"/>
    </row>
    <row r="21" spans="1:11" ht="16.5" customHeight="1">
      <c r="A21" s="58" t="s">
        <v>629</v>
      </c>
      <c r="B21" s="190">
        <v>344</v>
      </c>
      <c r="C21" s="190">
        <v>1482</v>
      </c>
      <c r="D21" s="191">
        <v>-1138</v>
      </c>
      <c r="E21" s="190">
        <v>755</v>
      </c>
      <c r="F21" s="190">
        <v>1036</v>
      </c>
      <c r="G21" s="191">
        <v>-281</v>
      </c>
      <c r="H21" s="192">
        <v>-1419</v>
      </c>
      <c r="I21" s="290"/>
    </row>
    <row r="22" spans="1:11" ht="16.5" customHeight="1">
      <c r="A22" s="58" t="s">
        <v>630</v>
      </c>
      <c r="B22" s="190">
        <v>316</v>
      </c>
      <c r="C22" s="190">
        <v>1558</v>
      </c>
      <c r="D22" s="191">
        <v>-1242</v>
      </c>
      <c r="E22" s="190">
        <v>2740</v>
      </c>
      <c r="F22" s="190">
        <v>5665</v>
      </c>
      <c r="G22" s="191">
        <v>-2925</v>
      </c>
      <c r="H22" s="192">
        <v>-4167</v>
      </c>
      <c r="I22" s="290"/>
    </row>
    <row r="23" spans="1:11" ht="16.5" customHeight="1">
      <c r="A23" s="58" t="s">
        <v>705</v>
      </c>
      <c r="B23" s="190">
        <v>367</v>
      </c>
      <c r="C23" s="190">
        <v>1358</v>
      </c>
      <c r="D23" s="191">
        <v>-991</v>
      </c>
      <c r="E23" s="190">
        <v>2419</v>
      </c>
      <c r="F23" s="190">
        <v>2390</v>
      </c>
      <c r="G23" s="289">
        <v>29</v>
      </c>
      <c r="H23" s="192">
        <v>-962</v>
      </c>
      <c r="I23" s="290"/>
    </row>
    <row r="24" spans="1:11" ht="16.5" customHeight="1">
      <c r="A24" s="58" t="s">
        <v>743</v>
      </c>
      <c r="B24" s="190">
        <v>402</v>
      </c>
      <c r="C24" s="190">
        <v>1338</v>
      </c>
      <c r="D24" s="376" t="s">
        <v>785</v>
      </c>
      <c r="E24" s="190">
        <v>968</v>
      </c>
      <c r="F24" s="190">
        <v>1145</v>
      </c>
      <c r="G24" s="377">
        <v>-177</v>
      </c>
      <c r="H24" s="378">
        <v>-1113</v>
      </c>
      <c r="I24" s="290"/>
    </row>
    <row r="25" spans="1:11" ht="6" customHeight="1">
      <c r="A25" s="379"/>
      <c r="B25" s="380"/>
      <c r="C25" s="380"/>
      <c r="D25" s="381"/>
      <c r="E25" s="380"/>
      <c r="F25" s="380"/>
      <c r="G25" s="381"/>
      <c r="H25" s="382"/>
      <c r="I25" s="290"/>
    </row>
    <row r="26" spans="1:11" ht="12.75" customHeight="1">
      <c r="A26" s="57" t="s">
        <v>564</v>
      </c>
      <c r="B26" s="383"/>
      <c r="C26" s="75"/>
      <c r="D26" s="384"/>
      <c r="E26" s="75"/>
      <c r="F26" s="75"/>
      <c r="G26" s="384"/>
      <c r="H26" s="384"/>
      <c r="I26" s="75"/>
    </row>
    <row r="27" spans="1:11" ht="12.75" customHeight="1">
      <c r="A27" s="57" t="s">
        <v>509</v>
      </c>
      <c r="B27" s="383"/>
      <c r="C27" s="75"/>
      <c r="D27" s="384"/>
      <c r="E27" s="75"/>
      <c r="F27" s="75"/>
      <c r="G27" s="384"/>
      <c r="H27" s="384"/>
      <c r="I27" s="75"/>
    </row>
    <row r="28" spans="1:11" ht="12.75" customHeight="1">
      <c r="A28" s="385"/>
      <c r="B28" s="383"/>
      <c r="C28" s="75"/>
      <c r="D28" s="384"/>
      <c r="E28" s="75"/>
      <c r="F28" s="75"/>
      <c r="G28" s="384"/>
      <c r="H28" s="384"/>
      <c r="I28" s="75"/>
    </row>
    <row r="29" spans="1:11" ht="10.5" customHeight="1">
      <c r="A29" s="344"/>
      <c r="B29" s="383"/>
      <c r="C29" s="75"/>
      <c r="D29" s="384"/>
      <c r="E29" s="75"/>
      <c r="F29" s="75"/>
      <c r="G29" s="384"/>
      <c r="H29" s="384"/>
      <c r="I29" s="75"/>
    </row>
    <row r="30" spans="1:11" ht="9.75" customHeight="1"/>
    <row r="31" spans="1:11" ht="8.25" customHeight="1"/>
    <row r="32" spans="1:11" ht="18.75" customHeight="1" thickBot="1">
      <c r="A32" s="1189" t="s">
        <v>97</v>
      </c>
      <c r="B32" s="1189"/>
      <c r="C32" s="113"/>
      <c r="D32" s="113"/>
      <c r="E32" s="386"/>
      <c r="F32" s="386"/>
      <c r="G32" s="386"/>
      <c r="H32" s="386"/>
      <c r="I32" s="113"/>
      <c r="J32" s="113"/>
      <c r="K32" s="113"/>
    </row>
    <row r="33" spans="1:11" ht="11.25" thickTop="1">
      <c r="A33" s="387" t="s">
        <v>1</v>
      </c>
      <c r="B33" s="1190" t="s">
        <v>267</v>
      </c>
      <c r="C33" s="1190" t="s">
        <v>268</v>
      </c>
      <c r="D33" s="1185" t="s">
        <v>269</v>
      </c>
      <c r="E33" s="1191"/>
      <c r="F33" s="1185" t="s">
        <v>270</v>
      </c>
      <c r="G33" s="1191"/>
      <c r="H33" s="1185" t="s">
        <v>271</v>
      </c>
      <c r="I33" s="1191"/>
      <c r="J33" s="1185" t="s">
        <v>272</v>
      </c>
      <c r="K33" s="1186"/>
    </row>
    <row r="34" spans="1:11" ht="11.25" customHeight="1">
      <c r="A34" s="388"/>
      <c r="B34" s="1140"/>
      <c r="C34" s="1140"/>
      <c r="D34" s="1139" t="s">
        <v>101</v>
      </c>
      <c r="E34" s="389" t="s">
        <v>273</v>
      </c>
      <c r="F34" s="1139" t="s">
        <v>101</v>
      </c>
      <c r="G34" s="1139" t="s">
        <v>274</v>
      </c>
      <c r="H34" s="1139" t="s">
        <v>101</v>
      </c>
      <c r="I34" s="1139" t="s">
        <v>275</v>
      </c>
      <c r="J34" s="1139" t="s">
        <v>101</v>
      </c>
      <c r="K34" s="1124" t="s">
        <v>276</v>
      </c>
    </row>
    <row r="35" spans="1:11" ht="11.25" customHeight="1">
      <c r="A35" s="388" t="s">
        <v>22</v>
      </c>
      <c r="B35" s="1141"/>
      <c r="C35" s="1141"/>
      <c r="D35" s="1141"/>
      <c r="E35" s="56" t="s">
        <v>268</v>
      </c>
      <c r="F35" s="1141"/>
      <c r="G35" s="1141"/>
      <c r="H35" s="1141"/>
      <c r="I35" s="1141"/>
      <c r="J35" s="1141"/>
      <c r="K35" s="1117"/>
    </row>
    <row r="36" spans="1:11">
      <c r="A36" s="390"/>
      <c r="B36" s="391" t="s">
        <v>719</v>
      </c>
      <c r="C36" s="391" t="s">
        <v>719</v>
      </c>
      <c r="D36" s="392" t="s">
        <v>19</v>
      </c>
      <c r="E36" s="391" t="s">
        <v>719</v>
      </c>
      <c r="F36" s="392" t="s">
        <v>19</v>
      </c>
      <c r="G36" s="391" t="s">
        <v>719</v>
      </c>
      <c r="H36" s="392" t="s">
        <v>45</v>
      </c>
      <c r="I36" s="391" t="s">
        <v>719</v>
      </c>
      <c r="J36" s="392" t="s">
        <v>45</v>
      </c>
      <c r="K36" s="393" t="s">
        <v>719</v>
      </c>
    </row>
    <row r="37" spans="1:11" ht="16.5" customHeight="1">
      <c r="A37" s="58" t="s">
        <v>837</v>
      </c>
      <c r="B37" s="394">
        <v>5.6</v>
      </c>
      <c r="C37" s="394">
        <v>15</v>
      </c>
      <c r="D37" s="180">
        <v>6</v>
      </c>
      <c r="E37" s="394">
        <v>1</v>
      </c>
      <c r="F37" s="180">
        <v>98</v>
      </c>
      <c r="G37" s="394">
        <v>16.3</v>
      </c>
      <c r="H37" s="180">
        <v>3386</v>
      </c>
      <c r="I37" s="394">
        <v>3.2</v>
      </c>
      <c r="J37" s="180">
        <v>1240</v>
      </c>
      <c r="K37" s="395">
        <v>1.18</v>
      </c>
    </row>
    <row r="38" spans="1:11" ht="16.5" customHeight="1">
      <c r="A38" s="58" t="s">
        <v>519</v>
      </c>
      <c r="B38" s="394">
        <v>5.5</v>
      </c>
      <c r="C38" s="394">
        <v>16.3</v>
      </c>
      <c r="D38" s="180">
        <v>16</v>
      </c>
      <c r="E38" s="394">
        <v>2.8</v>
      </c>
      <c r="F38" s="180">
        <v>114</v>
      </c>
      <c r="G38" s="394">
        <v>19.7</v>
      </c>
      <c r="H38" s="180">
        <v>3184</v>
      </c>
      <c r="I38" s="394">
        <v>3.1</v>
      </c>
      <c r="J38" s="180">
        <v>1197</v>
      </c>
      <c r="K38" s="395">
        <v>1.1599999999999999</v>
      </c>
    </row>
    <row r="39" spans="1:11" ht="16.5" customHeight="1">
      <c r="A39" s="58" t="s">
        <v>575</v>
      </c>
      <c r="B39" s="394">
        <v>5.0999999999999996</v>
      </c>
      <c r="C39" s="394">
        <v>16.7</v>
      </c>
      <c r="D39" s="180">
        <v>12</v>
      </c>
      <c r="E39" s="394">
        <v>2.2999999999999998</v>
      </c>
      <c r="F39" s="180">
        <v>107</v>
      </c>
      <c r="G39" s="394">
        <v>20.3</v>
      </c>
      <c r="H39" s="180">
        <v>2971</v>
      </c>
      <c r="I39" s="394">
        <v>2.9</v>
      </c>
      <c r="J39" s="180">
        <v>1223</v>
      </c>
      <c r="K39" s="395">
        <v>1.2</v>
      </c>
    </row>
    <row r="40" spans="1:11" ht="16.5" customHeight="1">
      <c r="A40" s="396"/>
      <c r="B40" s="394"/>
      <c r="C40" s="394"/>
      <c r="D40" s="180"/>
      <c r="E40" s="394"/>
      <c r="F40" s="180"/>
      <c r="G40" s="394"/>
      <c r="H40" s="180"/>
      <c r="I40" s="394"/>
      <c r="J40" s="180"/>
      <c r="K40" s="395"/>
    </row>
    <row r="41" spans="1:11" ht="14.25" customHeight="1">
      <c r="A41" s="58" t="s">
        <v>745</v>
      </c>
      <c r="B41" s="137" t="s">
        <v>717</v>
      </c>
      <c r="C41" s="137" t="s">
        <v>717</v>
      </c>
      <c r="D41" s="138">
        <v>0</v>
      </c>
      <c r="E41" s="137" t="s">
        <v>717</v>
      </c>
      <c r="F41" s="138">
        <v>7</v>
      </c>
      <c r="G41" s="137" t="s">
        <v>717</v>
      </c>
      <c r="H41" s="138">
        <v>211</v>
      </c>
      <c r="I41" s="137" t="s">
        <v>717</v>
      </c>
      <c r="J41" s="138">
        <v>89</v>
      </c>
      <c r="K41" s="291" t="s">
        <v>717</v>
      </c>
    </row>
    <row r="42" spans="1:11" ht="14.25" customHeight="1">
      <c r="A42" s="58" t="s">
        <v>819</v>
      </c>
      <c r="B42" s="137" t="s">
        <v>717</v>
      </c>
      <c r="C42" s="137" t="s">
        <v>717</v>
      </c>
      <c r="D42" s="138">
        <v>2</v>
      </c>
      <c r="E42" s="137" t="s">
        <v>717</v>
      </c>
      <c r="F42" s="138">
        <v>12</v>
      </c>
      <c r="G42" s="137" t="s">
        <v>717</v>
      </c>
      <c r="H42" s="138">
        <v>353</v>
      </c>
      <c r="I42" s="137" t="s">
        <v>717</v>
      </c>
      <c r="J42" s="138">
        <v>131</v>
      </c>
      <c r="K42" s="291" t="s">
        <v>717</v>
      </c>
    </row>
    <row r="43" spans="1:11" ht="14.25" customHeight="1">
      <c r="A43" s="58" t="s">
        <v>633</v>
      </c>
      <c r="B43" s="137" t="s">
        <v>717</v>
      </c>
      <c r="C43" s="137" t="s">
        <v>717</v>
      </c>
      <c r="D43" s="138">
        <v>1</v>
      </c>
      <c r="E43" s="137" t="s">
        <v>717</v>
      </c>
      <c r="F43" s="138">
        <v>5</v>
      </c>
      <c r="G43" s="137" t="s">
        <v>717</v>
      </c>
      <c r="H43" s="138">
        <v>191</v>
      </c>
      <c r="I43" s="137" t="s">
        <v>717</v>
      </c>
      <c r="J43" s="138">
        <v>104</v>
      </c>
      <c r="K43" s="291" t="s">
        <v>717</v>
      </c>
    </row>
    <row r="44" spans="1:11" ht="14.25" customHeight="1">
      <c r="A44" s="58" t="s">
        <v>561</v>
      </c>
      <c r="B44" s="137" t="s">
        <v>717</v>
      </c>
      <c r="C44" s="137" t="s">
        <v>717</v>
      </c>
      <c r="D44" s="138">
        <v>2</v>
      </c>
      <c r="E44" s="137" t="s">
        <v>717</v>
      </c>
      <c r="F44" s="138">
        <v>9</v>
      </c>
      <c r="G44" s="137" t="s">
        <v>717</v>
      </c>
      <c r="H44" s="138">
        <v>279</v>
      </c>
      <c r="I44" s="137" t="s">
        <v>717</v>
      </c>
      <c r="J44" s="138">
        <v>85</v>
      </c>
      <c r="K44" s="291" t="s">
        <v>717</v>
      </c>
    </row>
    <row r="45" spans="1:11" ht="14.25" customHeight="1">
      <c r="A45" s="58" t="s">
        <v>580</v>
      </c>
      <c r="B45" s="137" t="s">
        <v>717</v>
      </c>
      <c r="C45" s="137" t="s">
        <v>717</v>
      </c>
      <c r="D45" s="138">
        <v>0</v>
      </c>
      <c r="E45" s="137" t="s">
        <v>717</v>
      </c>
      <c r="F45" s="138">
        <v>7</v>
      </c>
      <c r="G45" s="137" t="s">
        <v>717</v>
      </c>
      <c r="H45" s="138">
        <v>206</v>
      </c>
      <c r="I45" s="137" t="s">
        <v>717</v>
      </c>
      <c r="J45" s="138">
        <v>78</v>
      </c>
      <c r="K45" s="291" t="s">
        <v>717</v>
      </c>
    </row>
    <row r="46" spans="1:11" ht="14.25" customHeight="1">
      <c r="A46" s="58" t="s">
        <v>634</v>
      </c>
      <c r="B46" s="137" t="s">
        <v>717</v>
      </c>
      <c r="C46" s="137" t="s">
        <v>717</v>
      </c>
      <c r="D46" s="138">
        <v>3</v>
      </c>
      <c r="E46" s="137" t="s">
        <v>717</v>
      </c>
      <c r="F46" s="138">
        <v>4</v>
      </c>
      <c r="G46" s="137" t="s">
        <v>717</v>
      </c>
      <c r="H46" s="138">
        <v>289</v>
      </c>
      <c r="I46" s="137" t="s">
        <v>717</v>
      </c>
      <c r="J46" s="138">
        <v>113</v>
      </c>
      <c r="K46" s="291" t="s">
        <v>717</v>
      </c>
    </row>
    <row r="47" spans="1:11" ht="14.25" customHeight="1">
      <c r="A47" s="58" t="s">
        <v>635</v>
      </c>
      <c r="B47" s="137" t="s">
        <v>717</v>
      </c>
      <c r="C47" s="137" t="s">
        <v>717</v>
      </c>
      <c r="D47" s="138">
        <v>2</v>
      </c>
      <c r="E47" s="137" t="s">
        <v>717</v>
      </c>
      <c r="F47" s="138">
        <v>9</v>
      </c>
      <c r="G47" s="137" t="s">
        <v>717</v>
      </c>
      <c r="H47" s="138">
        <v>215</v>
      </c>
      <c r="I47" s="137" t="s">
        <v>717</v>
      </c>
      <c r="J47" s="138">
        <v>92</v>
      </c>
      <c r="K47" s="291" t="s">
        <v>717</v>
      </c>
    </row>
    <row r="48" spans="1:11" ht="14.25" customHeight="1">
      <c r="A48" s="58" t="s">
        <v>636</v>
      </c>
      <c r="B48" s="137" t="s">
        <v>717</v>
      </c>
      <c r="C48" s="137" t="s">
        <v>717</v>
      </c>
      <c r="D48" s="138">
        <v>0</v>
      </c>
      <c r="E48" s="137" t="s">
        <v>717</v>
      </c>
      <c r="F48" s="138">
        <v>5</v>
      </c>
      <c r="G48" s="137" t="s">
        <v>717</v>
      </c>
      <c r="H48" s="138">
        <v>164</v>
      </c>
      <c r="I48" s="137" t="s">
        <v>717</v>
      </c>
      <c r="J48" s="138">
        <v>106</v>
      </c>
      <c r="K48" s="291" t="s">
        <v>717</v>
      </c>
    </row>
    <row r="49" spans="1:13" ht="14.25" customHeight="1">
      <c r="A49" s="58" t="s">
        <v>600</v>
      </c>
      <c r="B49" s="137" t="s">
        <v>717</v>
      </c>
      <c r="C49" s="137" t="s">
        <v>717</v>
      </c>
      <c r="D49" s="138">
        <v>0</v>
      </c>
      <c r="E49" s="137" t="s">
        <v>717</v>
      </c>
      <c r="F49" s="138">
        <v>7</v>
      </c>
      <c r="G49" s="137" t="s">
        <v>717</v>
      </c>
      <c r="H49" s="138">
        <v>184</v>
      </c>
      <c r="I49" s="137" t="s">
        <v>717</v>
      </c>
      <c r="J49" s="138">
        <v>92</v>
      </c>
      <c r="K49" s="291" t="s">
        <v>717</v>
      </c>
    </row>
    <row r="50" spans="1:13" ht="14.25" customHeight="1">
      <c r="A50" s="58" t="s">
        <v>601</v>
      </c>
      <c r="B50" s="137" t="s">
        <v>717</v>
      </c>
      <c r="C50" s="137" t="s">
        <v>717</v>
      </c>
      <c r="D50" s="138">
        <v>0</v>
      </c>
      <c r="E50" s="137" t="s">
        <v>717</v>
      </c>
      <c r="F50" s="138">
        <v>7</v>
      </c>
      <c r="G50" s="137" t="s">
        <v>717</v>
      </c>
      <c r="H50" s="138">
        <v>306</v>
      </c>
      <c r="I50" s="137" t="s">
        <v>717</v>
      </c>
      <c r="J50" s="138">
        <v>93</v>
      </c>
      <c r="K50" s="291" t="s">
        <v>717</v>
      </c>
    </row>
    <row r="51" spans="1:13" ht="14.25" customHeight="1">
      <c r="A51" s="58" t="s">
        <v>464</v>
      </c>
      <c r="B51" s="137" t="s">
        <v>717</v>
      </c>
      <c r="C51" s="137" t="s">
        <v>717</v>
      </c>
      <c r="D51" s="138">
        <v>1</v>
      </c>
      <c r="E51" s="137" t="s">
        <v>717</v>
      </c>
      <c r="F51" s="138">
        <v>7</v>
      </c>
      <c r="G51" s="137" t="s">
        <v>717</v>
      </c>
      <c r="H51" s="138">
        <v>287</v>
      </c>
      <c r="I51" s="137" t="s">
        <v>717</v>
      </c>
      <c r="J51" s="138">
        <v>98</v>
      </c>
      <c r="K51" s="291" t="s">
        <v>717</v>
      </c>
    </row>
    <row r="52" spans="1:13" ht="14.25" customHeight="1">
      <c r="A52" s="58" t="s">
        <v>637</v>
      </c>
      <c r="B52" s="137" t="s">
        <v>717</v>
      </c>
      <c r="C52" s="137" t="s">
        <v>717</v>
      </c>
      <c r="D52" s="138">
        <v>1</v>
      </c>
      <c r="E52" s="137" t="s">
        <v>717</v>
      </c>
      <c r="F52" s="138">
        <v>9</v>
      </c>
      <c r="G52" s="137" t="s">
        <v>717</v>
      </c>
      <c r="H52" s="138">
        <v>171</v>
      </c>
      <c r="I52" s="137" t="s">
        <v>717</v>
      </c>
      <c r="J52" s="138">
        <v>88</v>
      </c>
      <c r="K52" s="291" t="s">
        <v>717</v>
      </c>
    </row>
    <row r="53" spans="1:13" ht="14.25" customHeight="1">
      <c r="A53" s="58" t="s">
        <v>820</v>
      </c>
      <c r="B53" s="137" t="s">
        <v>821</v>
      </c>
      <c r="C53" s="137" t="s">
        <v>821</v>
      </c>
      <c r="D53" s="138">
        <v>0</v>
      </c>
      <c r="E53" s="137" t="s">
        <v>821</v>
      </c>
      <c r="F53" s="138">
        <v>12</v>
      </c>
      <c r="G53" s="137" t="s">
        <v>821</v>
      </c>
      <c r="H53" s="138">
        <v>216</v>
      </c>
      <c r="I53" s="137" t="s">
        <v>821</v>
      </c>
      <c r="J53" s="138">
        <v>77</v>
      </c>
      <c r="K53" s="291" t="s">
        <v>821</v>
      </c>
    </row>
    <row r="54" spans="1:13" ht="6" customHeight="1">
      <c r="A54" s="396"/>
      <c r="B54" s="147"/>
      <c r="C54" s="147"/>
      <c r="D54" s="397"/>
      <c r="E54" s="398"/>
      <c r="F54" s="397"/>
      <c r="G54" s="147"/>
      <c r="H54" s="397"/>
      <c r="I54" s="398"/>
      <c r="J54" s="397"/>
      <c r="K54" s="399"/>
    </row>
    <row r="55" spans="1:13" ht="12.75" customHeight="1">
      <c r="A55" s="400" t="s">
        <v>361</v>
      </c>
      <c r="B55" s="3"/>
      <c r="D55" s="3"/>
      <c r="G55" s="3"/>
      <c r="H55" s="3"/>
    </row>
    <row r="56" spans="1:13" ht="12.75" customHeight="1">
      <c r="A56" s="57" t="s">
        <v>362</v>
      </c>
    </row>
    <row r="57" spans="1:13" ht="12.75" customHeight="1">
      <c r="A57" s="57" t="s">
        <v>771</v>
      </c>
      <c r="M57" s="4"/>
    </row>
    <row r="58" spans="1:13" ht="12.75" customHeight="1">
      <c r="A58" s="57" t="s">
        <v>507</v>
      </c>
    </row>
  </sheetData>
  <mergeCells count="25">
    <mergeCell ref="A1:B1"/>
    <mergeCell ref="B4:D4"/>
    <mergeCell ref="E4:G4"/>
    <mergeCell ref="B5:B6"/>
    <mergeCell ref="C5:C6"/>
    <mergeCell ref="D5:D6"/>
    <mergeCell ref="E5:E6"/>
    <mergeCell ref="F5:F6"/>
    <mergeCell ref="G5:G6"/>
    <mergeCell ref="A2:B2"/>
    <mergeCell ref="H5:H6"/>
    <mergeCell ref="A32:B32"/>
    <mergeCell ref="B33:B35"/>
    <mergeCell ref="C33:C35"/>
    <mergeCell ref="D33:E33"/>
    <mergeCell ref="F33:G33"/>
    <mergeCell ref="H33:I33"/>
    <mergeCell ref="J33:K33"/>
    <mergeCell ref="D34:D35"/>
    <mergeCell ref="F34:F35"/>
    <mergeCell ref="G34:G35"/>
    <mergeCell ref="H34:H35"/>
    <mergeCell ref="I34:I35"/>
    <mergeCell ref="J34:J35"/>
    <mergeCell ref="K34:K35"/>
  </mergeCells>
  <phoneticPr fontId="3"/>
  <pageMargins left="0.70866141732283472" right="0.19685039370078741" top="0.70866141732283472" bottom="0.59055118110236227" header="0" footer="0.27559055118110237"/>
  <pageSetup paperSize="9" scale="98" firstPageNumber="8" orientation="portrait" useFirstPageNumber="1" r:id="rId1"/>
  <headerFooter scaleWithDoc="0" alignWithMargins="0">
    <oddFooter xml:space="preserve">&amp;C
</oddFooter>
  </headerFooter>
  <ignoredErrors>
    <ignoredError sqref="A38:A39 A54 A18:A19 A49:A50 A43:A48 A5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52"/>
  <sheetViews>
    <sheetView zoomScale="85" zoomScaleNormal="85" zoomScaleSheetLayoutView="75" workbookViewId="0"/>
  </sheetViews>
  <sheetFormatPr defaultColWidth="9" defaultRowHeight="14.25"/>
  <cols>
    <col min="1" max="1" width="14.75" style="1" customWidth="1"/>
    <col min="2" max="2" width="7.75" style="1" customWidth="1"/>
    <col min="3" max="3" width="7.625" style="1" customWidth="1"/>
    <col min="4" max="17" width="7.75" style="1" customWidth="1"/>
    <col min="18" max="19" width="7.5" style="1" customWidth="1"/>
    <col min="20" max="20" width="6.875" style="1" customWidth="1"/>
    <col min="21" max="21" width="6.875" style="101" customWidth="1"/>
    <col min="22" max="25" width="6.875" style="1" customWidth="1"/>
    <col min="26" max="26" width="10.75" style="1" customWidth="1"/>
    <col min="27" max="16384" width="9" style="1"/>
  </cols>
  <sheetData>
    <row r="1" spans="1:26" ht="26.25" customHeight="1">
      <c r="A1" s="28" t="s">
        <v>477</v>
      </c>
      <c r="B1" s="28"/>
      <c r="C1" s="28"/>
      <c r="F1" s="1199"/>
      <c r="G1" s="1199"/>
      <c r="H1" s="101"/>
      <c r="I1" s="101"/>
      <c r="J1" s="101"/>
      <c r="K1" s="101"/>
      <c r="L1" s="101"/>
      <c r="M1" s="101"/>
      <c r="N1" s="101"/>
      <c r="O1" s="101"/>
      <c r="P1" s="101"/>
      <c r="Q1" s="101"/>
      <c r="R1" s="1200"/>
      <c r="S1" s="1200"/>
    </row>
    <row r="2" spans="1:26" ht="45.75" customHeight="1" thickBot="1">
      <c r="A2" s="1202" t="s">
        <v>838</v>
      </c>
      <c r="B2" s="1202"/>
      <c r="C2" s="1202"/>
      <c r="D2" s="1202"/>
      <c r="E2" s="1202"/>
      <c r="F2" s="1202"/>
      <c r="G2" s="1202"/>
      <c r="H2" s="1202"/>
      <c r="I2" s="1202"/>
      <c r="J2" s="1202"/>
      <c r="K2" s="1202"/>
      <c r="L2" s="1202"/>
      <c r="M2" s="401"/>
      <c r="N2" s="401"/>
      <c r="O2" s="401"/>
      <c r="P2" s="401"/>
      <c r="Q2" s="401"/>
      <c r="R2" s="401"/>
      <c r="S2" s="402" t="s">
        <v>506</v>
      </c>
      <c r="Z2" s="403"/>
    </row>
    <row r="3" spans="1:26" ht="15" customHeight="1" thickTop="1">
      <c r="A3" s="404" t="s">
        <v>478</v>
      </c>
      <c r="B3" s="405" t="s">
        <v>102</v>
      </c>
      <c r="C3" s="406"/>
      <c r="D3" s="406"/>
      <c r="E3" s="407" t="s">
        <v>103</v>
      </c>
      <c r="F3" s="408" t="s">
        <v>104</v>
      </c>
      <c r="G3" s="408" t="s">
        <v>314</v>
      </c>
      <c r="H3" s="408" t="s">
        <v>315</v>
      </c>
      <c r="I3" s="408" t="s">
        <v>316</v>
      </c>
      <c r="J3" s="408" t="s">
        <v>320</v>
      </c>
      <c r="K3" s="408" t="s">
        <v>198</v>
      </c>
      <c r="L3" s="409" t="s">
        <v>317</v>
      </c>
      <c r="M3" s="410" t="s">
        <v>199</v>
      </c>
      <c r="N3" s="408" t="s">
        <v>318</v>
      </c>
      <c r="O3" s="408" t="s">
        <v>319</v>
      </c>
      <c r="P3" s="410" t="s">
        <v>105</v>
      </c>
      <c r="Q3" s="1204" t="s">
        <v>305</v>
      </c>
      <c r="R3" s="1207" t="s">
        <v>106</v>
      </c>
      <c r="S3" s="1208"/>
    </row>
    <row r="4" spans="1:26" ht="15" customHeight="1">
      <c r="A4" s="411"/>
      <c r="B4" s="412"/>
      <c r="C4" s="413" t="s">
        <v>107</v>
      </c>
      <c r="D4" s="413" t="s">
        <v>108</v>
      </c>
      <c r="E4" s="414"/>
      <c r="F4" s="415"/>
      <c r="G4" s="415"/>
      <c r="H4" s="415"/>
      <c r="I4" s="415"/>
      <c r="J4" s="413" t="s">
        <v>321</v>
      </c>
      <c r="K4" s="416"/>
      <c r="L4" s="413" t="s">
        <v>304</v>
      </c>
      <c r="M4" s="417" t="s">
        <v>479</v>
      </c>
      <c r="N4" s="415" t="s">
        <v>109</v>
      </c>
      <c r="O4" s="415"/>
      <c r="P4" s="417" t="s">
        <v>479</v>
      </c>
      <c r="Q4" s="1205"/>
      <c r="R4" s="418" t="s">
        <v>102</v>
      </c>
      <c r="S4" s="1209" t="s">
        <v>108</v>
      </c>
    </row>
    <row r="5" spans="1:26" ht="15" customHeight="1">
      <c r="A5" s="419" t="s">
        <v>22</v>
      </c>
      <c r="B5" s="420" t="s">
        <v>110</v>
      </c>
      <c r="C5" s="421"/>
      <c r="D5" s="421"/>
      <c r="E5" s="422" t="s">
        <v>111</v>
      </c>
      <c r="F5" s="420" t="s">
        <v>112</v>
      </c>
      <c r="G5" s="420" t="s">
        <v>195</v>
      </c>
      <c r="H5" s="420" t="s">
        <v>113</v>
      </c>
      <c r="I5" s="420" t="s">
        <v>114</v>
      </c>
      <c r="J5" s="420" t="s">
        <v>196</v>
      </c>
      <c r="K5" s="420" t="s">
        <v>197</v>
      </c>
      <c r="L5" s="423" t="s">
        <v>213</v>
      </c>
      <c r="M5" s="424" t="s">
        <v>200</v>
      </c>
      <c r="N5" s="420" t="s">
        <v>116</v>
      </c>
      <c r="O5" s="420" t="s">
        <v>115</v>
      </c>
      <c r="P5" s="420" t="s">
        <v>182</v>
      </c>
      <c r="Q5" s="1206"/>
      <c r="R5" s="425" t="s">
        <v>110</v>
      </c>
      <c r="S5" s="1210"/>
    </row>
    <row r="6" spans="1:26" s="2" customFormat="1" ht="6.75" customHeight="1">
      <c r="A6" s="426"/>
      <c r="B6" s="427"/>
      <c r="C6" s="428"/>
      <c r="E6" s="429"/>
      <c r="F6" s="430"/>
      <c r="G6" s="430"/>
      <c r="H6" s="430"/>
      <c r="I6" s="430"/>
      <c r="J6" s="430"/>
      <c r="K6" s="430"/>
      <c r="L6" s="430"/>
      <c r="M6" s="430"/>
      <c r="N6" s="430"/>
      <c r="O6" s="430"/>
      <c r="P6" s="430"/>
      <c r="Q6" s="431"/>
      <c r="R6" s="432"/>
      <c r="S6" s="433"/>
      <c r="U6" s="101"/>
      <c r="Z6" s="1"/>
    </row>
    <row r="7" spans="1:26" s="2" customFormat="1" ht="23.1" customHeight="1">
      <c r="A7" s="1079" t="s">
        <v>520</v>
      </c>
      <c r="B7" s="193">
        <v>107.4</v>
      </c>
      <c r="C7" s="193">
        <v>101.9</v>
      </c>
      <c r="D7" s="193">
        <v>110.3</v>
      </c>
      <c r="E7" s="197">
        <v>104.5</v>
      </c>
      <c r="F7" s="197">
        <v>109.4</v>
      </c>
      <c r="G7" s="193">
        <v>114.3</v>
      </c>
      <c r="H7" s="193">
        <v>106.7</v>
      </c>
      <c r="I7" s="193">
        <v>99.6</v>
      </c>
      <c r="J7" s="193">
        <v>102.3</v>
      </c>
      <c r="K7" s="193">
        <v>96.9</v>
      </c>
      <c r="L7" s="193">
        <v>105.7</v>
      </c>
      <c r="M7" s="193">
        <v>129.5</v>
      </c>
      <c r="N7" s="193">
        <v>105</v>
      </c>
      <c r="O7" s="193">
        <v>105.6</v>
      </c>
      <c r="P7" s="193">
        <v>102</v>
      </c>
      <c r="Q7" s="434">
        <v>110.8</v>
      </c>
      <c r="R7" s="435">
        <v>101.9</v>
      </c>
      <c r="S7" s="436">
        <v>102.3</v>
      </c>
      <c r="U7" s="101"/>
      <c r="V7" s="437"/>
    </row>
    <row r="8" spans="1:26" s="2" customFormat="1" ht="23.1" customHeight="1">
      <c r="A8" s="1079" t="s">
        <v>631</v>
      </c>
      <c r="B8" s="193">
        <v>109.1</v>
      </c>
      <c r="C8" s="193">
        <v>105.5</v>
      </c>
      <c r="D8" s="193">
        <v>109</v>
      </c>
      <c r="E8" s="197">
        <v>112.3</v>
      </c>
      <c r="F8" s="197">
        <v>118.9</v>
      </c>
      <c r="G8" s="193">
        <v>134.5</v>
      </c>
      <c r="H8" s="193">
        <v>104.6</v>
      </c>
      <c r="I8" s="193">
        <v>101.8</v>
      </c>
      <c r="J8" s="193">
        <v>120.5</v>
      </c>
      <c r="K8" s="193">
        <v>108.3</v>
      </c>
      <c r="L8" s="193">
        <v>108</v>
      </c>
      <c r="M8" s="193">
        <v>121.9</v>
      </c>
      <c r="N8" s="193">
        <v>108.5</v>
      </c>
      <c r="O8" s="193">
        <v>110.4</v>
      </c>
      <c r="P8" s="193">
        <v>104.5</v>
      </c>
      <c r="Q8" s="434">
        <v>103.8</v>
      </c>
      <c r="R8" s="435">
        <v>103</v>
      </c>
      <c r="S8" s="436">
        <v>103.6</v>
      </c>
      <c r="U8" s="101"/>
      <c r="V8" s="437"/>
    </row>
    <row r="9" spans="1:26" s="2" customFormat="1" ht="23.1" customHeight="1">
      <c r="A9" s="1079" t="s">
        <v>632</v>
      </c>
      <c r="B9" s="193">
        <v>111.6</v>
      </c>
      <c r="C9" s="193">
        <v>101.5</v>
      </c>
      <c r="D9" s="193">
        <v>111.3</v>
      </c>
      <c r="E9" s="197">
        <v>107.8</v>
      </c>
      <c r="F9" s="197">
        <v>108.4</v>
      </c>
      <c r="G9" s="193">
        <v>136.6</v>
      </c>
      <c r="H9" s="193">
        <v>109.5</v>
      </c>
      <c r="I9" s="193">
        <v>99.5</v>
      </c>
      <c r="J9" s="193">
        <v>110.3</v>
      </c>
      <c r="K9" s="193">
        <v>106.7</v>
      </c>
      <c r="L9" s="193">
        <v>112.3</v>
      </c>
      <c r="M9" s="193">
        <v>118.1</v>
      </c>
      <c r="N9" s="193">
        <v>121.4</v>
      </c>
      <c r="O9" s="193">
        <v>111.5</v>
      </c>
      <c r="P9" s="193">
        <v>110.8</v>
      </c>
      <c r="Q9" s="434">
        <v>109.3</v>
      </c>
      <c r="R9" s="435">
        <v>107.5</v>
      </c>
      <c r="S9" s="436">
        <v>106.6</v>
      </c>
      <c r="U9" s="101"/>
      <c r="V9" s="437"/>
    </row>
    <row r="10" spans="1:26" s="2" customFormat="1" ht="27" customHeight="1">
      <c r="A10" s="438"/>
      <c r="B10" s="439"/>
      <c r="C10" s="439"/>
      <c r="D10" s="439"/>
      <c r="E10" s="440"/>
      <c r="F10" s="197"/>
      <c r="G10" s="439"/>
      <c r="H10" s="439"/>
      <c r="I10" s="439"/>
      <c r="J10" s="439"/>
      <c r="K10" s="439"/>
      <c r="L10" s="439"/>
      <c r="M10" s="439"/>
      <c r="N10" s="439"/>
      <c r="O10" s="439"/>
      <c r="P10" s="439"/>
      <c r="Q10" s="441"/>
      <c r="R10" s="442"/>
      <c r="S10" s="194"/>
      <c r="U10" s="101"/>
      <c r="V10" s="437"/>
    </row>
    <row r="11" spans="1:26" s="2" customFormat="1" ht="23.25" customHeight="1">
      <c r="A11" s="109" t="s">
        <v>675</v>
      </c>
      <c r="B11" s="193">
        <v>110.5</v>
      </c>
      <c r="C11" s="193">
        <v>100.5</v>
      </c>
      <c r="D11" s="443">
        <v>111.4</v>
      </c>
      <c r="E11" s="197">
        <v>98.1</v>
      </c>
      <c r="F11" s="193">
        <v>108.8</v>
      </c>
      <c r="G11" s="193">
        <v>140.69999999999999</v>
      </c>
      <c r="H11" s="193">
        <v>102.5</v>
      </c>
      <c r="I11" s="193">
        <v>100.7</v>
      </c>
      <c r="J11" s="193">
        <v>109.9</v>
      </c>
      <c r="K11" s="193">
        <v>107.2</v>
      </c>
      <c r="L11" s="193">
        <v>114.7</v>
      </c>
      <c r="M11" s="193">
        <v>118.8</v>
      </c>
      <c r="N11" s="193">
        <v>120.8</v>
      </c>
      <c r="O11" s="193">
        <v>112.4</v>
      </c>
      <c r="P11" s="193">
        <v>111.8</v>
      </c>
      <c r="Q11" s="443">
        <v>108</v>
      </c>
      <c r="R11" s="196">
        <v>108</v>
      </c>
      <c r="S11" s="197">
        <v>106.7</v>
      </c>
      <c r="U11" s="101"/>
      <c r="V11" s="109"/>
      <c r="W11" s="112"/>
      <c r="Y11" s="122"/>
      <c r="Z11" s="122"/>
    </row>
    <row r="12" spans="1:26" s="2" customFormat="1" ht="23.25" customHeight="1">
      <c r="A12" s="109" t="s">
        <v>561</v>
      </c>
      <c r="B12" s="193">
        <v>110.2</v>
      </c>
      <c r="C12" s="193">
        <v>99.2</v>
      </c>
      <c r="D12" s="443">
        <v>110.4</v>
      </c>
      <c r="E12" s="197">
        <v>97.5</v>
      </c>
      <c r="F12" s="193">
        <v>110.9</v>
      </c>
      <c r="G12" s="193">
        <v>139.4</v>
      </c>
      <c r="H12" s="193">
        <v>101.9</v>
      </c>
      <c r="I12" s="193">
        <v>102.1</v>
      </c>
      <c r="J12" s="193">
        <v>109.3</v>
      </c>
      <c r="K12" s="193">
        <v>108.3</v>
      </c>
      <c r="L12" s="193">
        <v>109.3</v>
      </c>
      <c r="M12" s="193">
        <v>118.7</v>
      </c>
      <c r="N12" s="193">
        <v>121.5</v>
      </c>
      <c r="O12" s="193">
        <v>110.3</v>
      </c>
      <c r="P12" s="193">
        <v>111.6</v>
      </c>
      <c r="Q12" s="443">
        <v>109.9</v>
      </c>
      <c r="R12" s="196">
        <v>107.4</v>
      </c>
      <c r="S12" s="197">
        <v>106</v>
      </c>
      <c r="U12" s="101"/>
      <c r="V12" s="109"/>
      <c r="W12" s="112"/>
      <c r="Y12" s="122"/>
      <c r="Z12" s="122"/>
    </row>
    <row r="13" spans="1:26" s="2" customFormat="1" ht="23.25" customHeight="1">
      <c r="A13" s="109" t="s">
        <v>580</v>
      </c>
      <c r="B13" s="193">
        <v>111.2</v>
      </c>
      <c r="C13" s="193">
        <v>102</v>
      </c>
      <c r="D13" s="443">
        <v>112</v>
      </c>
      <c r="E13" s="197">
        <v>97.2</v>
      </c>
      <c r="F13" s="193">
        <v>111.3</v>
      </c>
      <c r="G13" s="193">
        <v>139.80000000000001</v>
      </c>
      <c r="H13" s="193">
        <v>103.4</v>
      </c>
      <c r="I13" s="193">
        <v>95.8</v>
      </c>
      <c r="J13" s="193">
        <v>111.5</v>
      </c>
      <c r="K13" s="193">
        <v>108.9</v>
      </c>
      <c r="L13" s="193">
        <v>104.7</v>
      </c>
      <c r="M13" s="193">
        <v>119.2</v>
      </c>
      <c r="N13" s="193">
        <v>120.9</v>
      </c>
      <c r="O13" s="193">
        <v>112</v>
      </c>
      <c r="P13" s="193">
        <v>113.5</v>
      </c>
      <c r="Q13" s="443">
        <v>110</v>
      </c>
      <c r="R13" s="196">
        <v>108.2</v>
      </c>
      <c r="S13" s="197">
        <v>107.4</v>
      </c>
      <c r="U13" s="101"/>
      <c r="V13" s="109"/>
      <c r="W13" s="112"/>
      <c r="Y13" s="122"/>
      <c r="Z13" s="122"/>
    </row>
    <row r="14" spans="1:26" s="2" customFormat="1" ht="23.25" customHeight="1">
      <c r="A14" s="109" t="s">
        <v>634</v>
      </c>
      <c r="B14" s="193">
        <v>113.3</v>
      </c>
      <c r="C14" s="193">
        <v>104.5</v>
      </c>
      <c r="D14" s="443">
        <v>112.5</v>
      </c>
      <c r="E14" s="197">
        <v>115.8</v>
      </c>
      <c r="F14" s="193">
        <v>106.8</v>
      </c>
      <c r="G14" s="193">
        <v>137.19999999999999</v>
      </c>
      <c r="H14" s="193">
        <v>115.7</v>
      </c>
      <c r="I14" s="193">
        <v>98.5</v>
      </c>
      <c r="J14" s="193">
        <v>108.3</v>
      </c>
      <c r="K14" s="193">
        <v>103.6</v>
      </c>
      <c r="L14" s="193">
        <v>115.9</v>
      </c>
      <c r="M14" s="193">
        <v>119.2</v>
      </c>
      <c r="N14" s="193">
        <v>121.5</v>
      </c>
      <c r="O14" s="193">
        <v>111.2</v>
      </c>
      <c r="P14" s="193">
        <v>108.3</v>
      </c>
      <c r="Q14" s="443">
        <v>111.3</v>
      </c>
      <c r="R14" s="196">
        <v>108.2</v>
      </c>
      <c r="S14" s="197">
        <v>107.8</v>
      </c>
      <c r="U14" s="101"/>
      <c r="V14" s="109"/>
      <c r="W14" s="112"/>
      <c r="Y14" s="122"/>
      <c r="Z14" s="122"/>
    </row>
    <row r="15" spans="1:26" s="2" customFormat="1" ht="23.25" customHeight="1">
      <c r="A15" s="109" t="s">
        <v>635</v>
      </c>
      <c r="B15" s="193">
        <v>112.8</v>
      </c>
      <c r="C15" s="193">
        <v>96.7</v>
      </c>
      <c r="D15" s="443">
        <v>111</v>
      </c>
      <c r="E15" s="197">
        <v>120.5</v>
      </c>
      <c r="F15" s="193">
        <v>104.5</v>
      </c>
      <c r="G15" s="193">
        <v>134.9</v>
      </c>
      <c r="H15" s="193">
        <v>116.9</v>
      </c>
      <c r="I15" s="193">
        <v>106</v>
      </c>
      <c r="J15" s="193">
        <v>108</v>
      </c>
      <c r="K15" s="193">
        <v>104.8</v>
      </c>
      <c r="L15" s="193">
        <v>118.5</v>
      </c>
      <c r="M15" s="193">
        <v>120.8</v>
      </c>
      <c r="N15" s="193">
        <v>121.2</v>
      </c>
      <c r="O15" s="193">
        <v>112.9</v>
      </c>
      <c r="P15" s="193">
        <v>109</v>
      </c>
      <c r="Q15" s="443">
        <v>108.6</v>
      </c>
      <c r="R15" s="196">
        <v>107.5</v>
      </c>
      <c r="S15" s="197">
        <v>106.7</v>
      </c>
      <c r="U15" s="101"/>
      <c r="V15" s="109"/>
      <c r="W15" s="112"/>
      <c r="Y15" s="122"/>
      <c r="Z15" s="122"/>
    </row>
    <row r="16" spans="1:26" s="2" customFormat="1" ht="23.25" customHeight="1">
      <c r="A16" s="109" t="s">
        <v>636</v>
      </c>
      <c r="B16" s="193">
        <v>112.7</v>
      </c>
      <c r="C16" s="193">
        <v>101.2</v>
      </c>
      <c r="D16" s="443">
        <v>111.8</v>
      </c>
      <c r="E16" s="197">
        <v>105.5</v>
      </c>
      <c r="F16" s="193">
        <v>106.2</v>
      </c>
      <c r="G16" s="193">
        <v>134.9</v>
      </c>
      <c r="H16" s="193">
        <v>116.3</v>
      </c>
      <c r="I16" s="193">
        <v>98.5</v>
      </c>
      <c r="J16" s="193">
        <v>107.1</v>
      </c>
      <c r="K16" s="193">
        <v>104.3</v>
      </c>
      <c r="L16" s="193">
        <v>112.6</v>
      </c>
      <c r="M16" s="193">
        <v>118.2</v>
      </c>
      <c r="N16" s="193">
        <v>121.7</v>
      </c>
      <c r="O16" s="193">
        <v>111.5</v>
      </c>
      <c r="P16" s="193">
        <v>108</v>
      </c>
      <c r="Q16" s="443">
        <v>109.7</v>
      </c>
      <c r="R16" s="196">
        <v>107.8</v>
      </c>
      <c r="S16" s="197">
        <v>107.6</v>
      </c>
      <c r="U16" s="101"/>
      <c r="V16" s="109"/>
      <c r="W16" s="112"/>
      <c r="Y16" s="122"/>
      <c r="Z16" s="122"/>
    </row>
    <row r="17" spans="1:26" s="2" customFormat="1" ht="23.25" customHeight="1">
      <c r="A17" s="109" t="s">
        <v>600</v>
      </c>
      <c r="B17" s="193">
        <v>113.9</v>
      </c>
      <c r="C17" s="193">
        <v>102.7</v>
      </c>
      <c r="D17" s="443">
        <v>112.5</v>
      </c>
      <c r="E17" s="197">
        <v>111.4</v>
      </c>
      <c r="F17" s="193">
        <v>106.3</v>
      </c>
      <c r="G17" s="193">
        <v>138</v>
      </c>
      <c r="H17" s="193">
        <v>117.8</v>
      </c>
      <c r="I17" s="193">
        <v>96.9</v>
      </c>
      <c r="J17" s="193">
        <v>110.1</v>
      </c>
      <c r="K17" s="193">
        <v>104.9</v>
      </c>
      <c r="L17" s="193">
        <v>111.9</v>
      </c>
      <c r="M17" s="193">
        <v>120.1</v>
      </c>
      <c r="N17" s="193">
        <v>122.5</v>
      </c>
      <c r="O17" s="193">
        <v>113</v>
      </c>
      <c r="P17" s="193">
        <v>109.8</v>
      </c>
      <c r="Q17" s="443">
        <v>112.3</v>
      </c>
      <c r="R17" s="196">
        <v>108.6</v>
      </c>
      <c r="S17" s="197">
        <v>108.5</v>
      </c>
      <c r="U17" s="101"/>
      <c r="V17" s="109"/>
      <c r="W17" s="112"/>
      <c r="Y17" s="122"/>
      <c r="Z17" s="122"/>
    </row>
    <row r="18" spans="1:26" s="2" customFormat="1" ht="23.25" customHeight="1">
      <c r="A18" s="109" t="s">
        <v>498</v>
      </c>
      <c r="B18" s="193">
        <v>114.6</v>
      </c>
      <c r="C18" s="193">
        <v>104.1</v>
      </c>
      <c r="D18" s="443">
        <v>113.5</v>
      </c>
      <c r="E18" s="197">
        <v>108.5</v>
      </c>
      <c r="F18" s="193">
        <v>107.4</v>
      </c>
      <c r="G18" s="193">
        <v>139.1</v>
      </c>
      <c r="H18" s="193">
        <v>118.2</v>
      </c>
      <c r="I18" s="193">
        <v>101.1</v>
      </c>
      <c r="J18" s="193">
        <v>112.2</v>
      </c>
      <c r="K18" s="193">
        <v>106.3</v>
      </c>
      <c r="L18" s="193">
        <v>111.6</v>
      </c>
      <c r="M18" s="193">
        <v>119.1</v>
      </c>
      <c r="N18" s="193">
        <v>122.2</v>
      </c>
      <c r="O18" s="193">
        <v>113.1</v>
      </c>
      <c r="P18" s="193">
        <v>112</v>
      </c>
      <c r="Q18" s="443">
        <v>114.4</v>
      </c>
      <c r="R18" s="196">
        <v>108.7</v>
      </c>
      <c r="S18" s="197">
        <v>108.9</v>
      </c>
      <c r="U18" s="101"/>
      <c r="V18" s="109"/>
      <c r="W18" s="112"/>
      <c r="Y18" s="122"/>
      <c r="Z18" s="122"/>
    </row>
    <row r="19" spans="1:26" s="2" customFormat="1" ht="23.25" customHeight="1">
      <c r="A19" s="109" t="s">
        <v>464</v>
      </c>
      <c r="B19" s="193">
        <v>114</v>
      </c>
      <c r="C19" s="193">
        <v>102.9</v>
      </c>
      <c r="D19" s="443">
        <v>112.5</v>
      </c>
      <c r="E19" s="197">
        <v>110.8</v>
      </c>
      <c r="F19" s="193">
        <v>107.3</v>
      </c>
      <c r="G19" s="193">
        <v>132.30000000000001</v>
      </c>
      <c r="H19" s="193">
        <v>119.8</v>
      </c>
      <c r="I19" s="193">
        <v>99.2</v>
      </c>
      <c r="J19" s="193">
        <v>112.2</v>
      </c>
      <c r="K19" s="193">
        <v>108.9</v>
      </c>
      <c r="L19" s="193">
        <v>111</v>
      </c>
      <c r="M19" s="193">
        <v>117</v>
      </c>
      <c r="N19" s="193">
        <v>121.9</v>
      </c>
      <c r="O19" s="193">
        <v>113.7</v>
      </c>
      <c r="P19" s="193">
        <v>110</v>
      </c>
      <c r="Q19" s="443">
        <v>113</v>
      </c>
      <c r="R19" s="196">
        <v>108.8</v>
      </c>
      <c r="S19" s="197">
        <v>108.4</v>
      </c>
      <c r="U19" s="101"/>
      <c r="V19" s="109"/>
      <c r="W19" s="112"/>
      <c r="Y19" s="122"/>
      <c r="Z19" s="122"/>
    </row>
    <row r="20" spans="1:26" s="2" customFormat="1" ht="23.25" customHeight="1">
      <c r="A20" s="109" t="s">
        <v>691</v>
      </c>
      <c r="B20" s="193">
        <v>112.8</v>
      </c>
      <c r="C20" s="194">
        <v>101.3</v>
      </c>
      <c r="D20" s="195">
        <v>110.9</v>
      </c>
      <c r="E20" s="195">
        <v>113.8</v>
      </c>
      <c r="F20" s="195">
        <v>121.2</v>
      </c>
      <c r="G20" s="195">
        <v>132.80000000000001</v>
      </c>
      <c r="H20" s="195">
        <v>114.6</v>
      </c>
      <c r="I20" s="195">
        <v>106</v>
      </c>
      <c r="J20" s="195">
        <v>111.9</v>
      </c>
      <c r="K20" s="195">
        <v>132.5</v>
      </c>
      <c r="L20" s="195">
        <v>101.5</v>
      </c>
      <c r="M20" s="195">
        <v>106.7</v>
      </c>
      <c r="N20" s="195">
        <v>131.9</v>
      </c>
      <c r="O20" s="195">
        <v>111.2</v>
      </c>
      <c r="P20" s="195">
        <v>96.4</v>
      </c>
      <c r="Q20" s="443">
        <v>112.7</v>
      </c>
      <c r="R20" s="196">
        <v>107</v>
      </c>
      <c r="S20" s="197">
        <v>106.5</v>
      </c>
      <c r="U20" s="101"/>
      <c r="V20" s="109"/>
      <c r="W20" s="112"/>
      <c r="Y20" s="122"/>
      <c r="Z20" s="122"/>
    </row>
    <row r="21" spans="1:26" s="2" customFormat="1" ht="23.25" customHeight="1">
      <c r="A21" s="109" t="s">
        <v>699</v>
      </c>
      <c r="B21" s="193">
        <v>113.3</v>
      </c>
      <c r="C21" s="1071">
        <v>101.9</v>
      </c>
      <c r="D21" s="1071">
        <v>111.5</v>
      </c>
      <c r="E21" s="1071">
        <v>113.9</v>
      </c>
      <c r="F21" s="1071">
        <v>121.5</v>
      </c>
      <c r="G21" s="1071">
        <v>132</v>
      </c>
      <c r="H21" s="1071">
        <v>113.2</v>
      </c>
      <c r="I21" s="1071">
        <v>114.1</v>
      </c>
      <c r="J21" s="1071">
        <v>108.8</v>
      </c>
      <c r="K21" s="1071">
        <v>133</v>
      </c>
      <c r="L21" s="1071">
        <v>102.7</v>
      </c>
      <c r="M21" s="1071">
        <v>103.8</v>
      </c>
      <c r="N21" s="1071">
        <v>131.69999999999999</v>
      </c>
      <c r="O21" s="1071">
        <v>111.8</v>
      </c>
      <c r="P21" s="1071">
        <v>104</v>
      </c>
      <c r="Q21" s="1073">
        <v>113.5</v>
      </c>
      <c r="R21" s="196">
        <v>106.8</v>
      </c>
      <c r="S21" s="197">
        <v>108.1</v>
      </c>
      <c r="U21" s="101"/>
      <c r="V21" s="109"/>
      <c r="W21" s="112"/>
      <c r="Y21" s="122"/>
      <c r="Z21" s="122"/>
    </row>
    <row r="22" spans="1:26" s="2" customFormat="1" ht="23.25" customHeight="1">
      <c r="A22" s="109" t="s">
        <v>640</v>
      </c>
      <c r="B22" s="193">
        <v>113.3</v>
      </c>
      <c r="C22" s="1072">
        <v>97.9</v>
      </c>
      <c r="D22" s="1072">
        <v>113.6</v>
      </c>
      <c r="E22" s="1072">
        <v>116.9</v>
      </c>
      <c r="F22" s="1072">
        <v>121.9</v>
      </c>
      <c r="G22" s="1072">
        <v>130.69999999999999</v>
      </c>
      <c r="H22" s="1072">
        <v>114.6</v>
      </c>
      <c r="I22" s="1072">
        <v>113.7</v>
      </c>
      <c r="J22" s="1072">
        <v>111.5</v>
      </c>
      <c r="K22" s="1072">
        <v>136.1</v>
      </c>
      <c r="L22" s="1072">
        <v>108.7</v>
      </c>
      <c r="M22" s="1072">
        <v>113</v>
      </c>
      <c r="N22" s="1072">
        <v>126.1</v>
      </c>
      <c r="O22" s="1072">
        <v>110</v>
      </c>
      <c r="P22" s="1072">
        <v>106.6</v>
      </c>
      <c r="Q22" s="1074">
        <v>114.7</v>
      </c>
      <c r="R22" s="196">
        <v>107.9</v>
      </c>
      <c r="S22" s="197">
        <v>108.5</v>
      </c>
      <c r="U22" s="101"/>
      <c r="V22" s="109"/>
      <c r="W22" s="112"/>
      <c r="Y22" s="122"/>
      <c r="Z22" s="122"/>
    </row>
    <row r="23" spans="1:26" s="2" customFormat="1" ht="23.25" customHeight="1">
      <c r="A23" s="109" t="s">
        <v>633</v>
      </c>
      <c r="B23" s="193">
        <v>114.7</v>
      </c>
      <c r="C23" s="195">
        <v>98.4</v>
      </c>
      <c r="D23" s="195">
        <v>115.4</v>
      </c>
      <c r="E23" s="195">
        <v>119.5</v>
      </c>
      <c r="F23" s="195">
        <v>120.7</v>
      </c>
      <c r="G23" s="195">
        <v>137.80000000000001</v>
      </c>
      <c r="H23" s="195">
        <v>118.8</v>
      </c>
      <c r="I23" s="195">
        <v>112.7</v>
      </c>
      <c r="J23" s="195">
        <v>111.7</v>
      </c>
      <c r="K23" s="195">
        <v>131.9</v>
      </c>
      <c r="L23" s="195">
        <v>108.4</v>
      </c>
      <c r="M23" s="195">
        <v>119.5</v>
      </c>
      <c r="N23" s="195">
        <v>124.9</v>
      </c>
      <c r="O23" s="195">
        <v>111.7</v>
      </c>
      <c r="P23" s="1072">
        <v>107.3</v>
      </c>
      <c r="Q23" s="444">
        <v>114.4</v>
      </c>
      <c r="R23" s="196">
        <v>110.3</v>
      </c>
      <c r="S23" s="197">
        <v>110.9</v>
      </c>
      <c r="U23" s="101"/>
      <c r="V23" s="109"/>
      <c r="W23" s="112"/>
      <c r="Y23" s="122"/>
      <c r="Z23" s="122"/>
    </row>
    <row r="24" spans="1:26" s="2" customFormat="1" ht="9.75" customHeight="1">
      <c r="A24" s="445"/>
      <c r="B24" s="446"/>
      <c r="C24" s="446"/>
      <c r="D24" s="1075"/>
      <c r="E24" s="1076"/>
      <c r="F24" s="446"/>
      <c r="G24" s="446"/>
      <c r="H24" s="446"/>
      <c r="I24" s="446"/>
      <c r="J24" s="446"/>
      <c r="K24" s="446"/>
      <c r="L24" s="446"/>
      <c r="M24" s="446"/>
      <c r="N24" s="446"/>
      <c r="O24" s="446"/>
      <c r="P24" s="446"/>
      <c r="Q24" s="1075"/>
      <c r="R24" s="447"/>
      <c r="S24" s="448"/>
      <c r="U24" s="101"/>
      <c r="V24" s="109"/>
      <c r="W24" s="109"/>
      <c r="Y24" s="122"/>
      <c r="Z24" s="122"/>
    </row>
    <row r="25" spans="1:26" ht="18" customHeight="1">
      <c r="A25" s="1203" t="s">
        <v>497</v>
      </c>
      <c r="B25" s="1203"/>
      <c r="C25" s="1203"/>
      <c r="D25" s="1203"/>
      <c r="E25" s="1203"/>
      <c r="F25" s="1203"/>
      <c r="G25" s="1203"/>
      <c r="H25" s="1203"/>
      <c r="I25" s="1203"/>
      <c r="J25" s="1203"/>
      <c r="K25" s="1203"/>
      <c r="L25" s="1203"/>
      <c r="M25" s="1203"/>
      <c r="N25" s="1203"/>
      <c r="O25" s="1203"/>
      <c r="P25" s="1203"/>
      <c r="Q25" s="1203"/>
      <c r="R25" s="1203"/>
      <c r="S25" s="1203"/>
      <c r="T25" s="449"/>
      <c r="U25" s="449"/>
      <c r="V25" s="1201"/>
      <c r="W25" s="1201"/>
      <c r="X25" s="449"/>
      <c r="Y25" s="449"/>
      <c r="Z25" s="122"/>
    </row>
    <row r="26" spans="1:26" ht="18" customHeight="1">
      <c r="A26" s="1203" t="s">
        <v>496</v>
      </c>
      <c r="B26" s="1203"/>
      <c r="C26" s="1203"/>
      <c r="D26" s="1203"/>
      <c r="E26" s="1203"/>
      <c r="F26" s="1203"/>
      <c r="G26" s="1203"/>
      <c r="H26" s="1203"/>
      <c r="I26" s="1203"/>
      <c r="J26" s="1203"/>
      <c r="K26" s="1203"/>
      <c r="L26" s="1203"/>
      <c r="M26" s="1203"/>
      <c r="N26" s="1203"/>
      <c r="O26" s="1203"/>
      <c r="P26" s="1203"/>
      <c r="Q26" s="1203"/>
      <c r="R26" s="1203"/>
      <c r="S26" s="1203"/>
      <c r="Z26" s="122"/>
    </row>
    <row r="27" spans="1:26" ht="36.75" customHeight="1">
      <c r="R27" s="1200"/>
      <c r="S27" s="1200"/>
    </row>
    <row r="28" spans="1:26" ht="33.75" customHeight="1" thickBot="1">
      <c r="A28" s="1202" t="s">
        <v>839</v>
      </c>
      <c r="B28" s="1202"/>
      <c r="C28" s="1202"/>
      <c r="D28" s="1202"/>
      <c r="E28" s="1202"/>
      <c r="F28" s="1202"/>
      <c r="G28" s="1202"/>
      <c r="H28" s="1202"/>
      <c r="I28" s="1202"/>
      <c r="J28" s="1202"/>
      <c r="K28" s="1202"/>
      <c r="L28" s="1202"/>
      <c r="M28" s="450"/>
      <c r="N28" s="451"/>
      <c r="O28" s="451"/>
      <c r="P28" s="451"/>
      <c r="Q28" s="451"/>
      <c r="R28" s="451"/>
      <c r="S28" s="402" t="s">
        <v>511</v>
      </c>
    </row>
    <row r="29" spans="1:26" ht="15" customHeight="1" thickTop="1">
      <c r="A29" s="404" t="s">
        <v>1</v>
      </c>
      <c r="B29" s="405" t="s">
        <v>102</v>
      </c>
      <c r="C29" s="406"/>
      <c r="D29" s="406"/>
      <c r="E29" s="407" t="s">
        <v>103</v>
      </c>
      <c r="F29" s="408" t="s">
        <v>104</v>
      </c>
      <c r="G29" s="408" t="s">
        <v>314</v>
      </c>
      <c r="H29" s="408" t="s">
        <v>315</v>
      </c>
      <c r="I29" s="408" t="s">
        <v>316</v>
      </c>
      <c r="J29" s="408" t="s">
        <v>320</v>
      </c>
      <c r="K29" s="408" t="s">
        <v>198</v>
      </c>
      <c r="L29" s="409" t="s">
        <v>317</v>
      </c>
      <c r="M29" s="408" t="s">
        <v>199</v>
      </c>
      <c r="N29" s="408" t="s">
        <v>318</v>
      </c>
      <c r="O29" s="408" t="s">
        <v>319</v>
      </c>
      <c r="P29" s="408" t="s">
        <v>105</v>
      </c>
      <c r="Q29" s="1204" t="s">
        <v>305</v>
      </c>
      <c r="R29" s="1207" t="s">
        <v>106</v>
      </c>
      <c r="S29" s="1208"/>
    </row>
    <row r="30" spans="1:26" ht="15" customHeight="1">
      <c r="A30" s="411"/>
      <c r="B30" s="412"/>
      <c r="C30" s="413" t="s">
        <v>107</v>
      </c>
      <c r="D30" s="413" t="s">
        <v>108</v>
      </c>
      <c r="E30" s="414"/>
      <c r="F30" s="415"/>
      <c r="G30" s="415"/>
      <c r="H30" s="415"/>
      <c r="I30" s="415"/>
      <c r="J30" s="413" t="s">
        <v>321</v>
      </c>
      <c r="K30" s="416"/>
      <c r="L30" s="413" t="s">
        <v>304</v>
      </c>
      <c r="M30" s="413" t="s">
        <v>479</v>
      </c>
      <c r="N30" s="415" t="s">
        <v>109</v>
      </c>
      <c r="O30" s="415"/>
      <c r="P30" s="415" t="s">
        <v>479</v>
      </c>
      <c r="Q30" s="1205"/>
      <c r="R30" s="418" t="s">
        <v>480</v>
      </c>
      <c r="S30" s="1209" t="s">
        <v>108</v>
      </c>
    </row>
    <row r="31" spans="1:26" ht="15" customHeight="1">
      <c r="A31" s="419" t="s">
        <v>22</v>
      </c>
      <c r="B31" s="420" t="s">
        <v>110</v>
      </c>
      <c r="C31" s="421"/>
      <c r="D31" s="421"/>
      <c r="E31" s="422" t="s">
        <v>111</v>
      </c>
      <c r="F31" s="420" t="s">
        <v>112</v>
      </c>
      <c r="G31" s="420" t="s">
        <v>195</v>
      </c>
      <c r="H31" s="420" t="s">
        <v>113</v>
      </c>
      <c r="I31" s="420" t="s">
        <v>114</v>
      </c>
      <c r="J31" s="420" t="s">
        <v>196</v>
      </c>
      <c r="K31" s="420" t="s">
        <v>197</v>
      </c>
      <c r="L31" s="423" t="s">
        <v>213</v>
      </c>
      <c r="M31" s="424" t="s">
        <v>200</v>
      </c>
      <c r="N31" s="420" t="s">
        <v>116</v>
      </c>
      <c r="O31" s="420" t="s">
        <v>115</v>
      </c>
      <c r="P31" s="420" t="s">
        <v>182</v>
      </c>
      <c r="Q31" s="1206"/>
      <c r="R31" s="425" t="s">
        <v>110</v>
      </c>
      <c r="S31" s="1210"/>
    </row>
    <row r="32" spans="1:26" ht="10.5" customHeight="1">
      <c r="A32" s="426"/>
      <c r="B32" s="452"/>
      <c r="C32" s="453"/>
      <c r="D32" s="454"/>
      <c r="E32" s="455"/>
      <c r="F32" s="456"/>
      <c r="G32" s="457"/>
      <c r="H32" s="457"/>
      <c r="I32" s="457"/>
      <c r="J32" s="457"/>
      <c r="K32" s="457"/>
      <c r="L32" s="457"/>
      <c r="M32" s="457"/>
      <c r="N32" s="457"/>
      <c r="O32" s="457"/>
      <c r="P32" s="457"/>
      <c r="Q32" s="458"/>
      <c r="R32" s="459"/>
      <c r="S32" s="460"/>
    </row>
    <row r="33" spans="1:22" ht="22.5" customHeight="1">
      <c r="A33" s="1079" t="s">
        <v>522</v>
      </c>
      <c r="B33" s="461">
        <v>104.2</v>
      </c>
      <c r="C33" s="193">
        <v>99</v>
      </c>
      <c r="D33" s="193">
        <v>102</v>
      </c>
      <c r="E33" s="197">
        <v>104.5</v>
      </c>
      <c r="F33" s="197">
        <v>100.6</v>
      </c>
      <c r="G33" s="193">
        <v>121.3</v>
      </c>
      <c r="H33" s="193">
        <v>107</v>
      </c>
      <c r="I33" s="193">
        <v>106.8</v>
      </c>
      <c r="J33" s="193">
        <v>95.4</v>
      </c>
      <c r="K33" s="193">
        <v>92</v>
      </c>
      <c r="L33" s="193">
        <v>109.2</v>
      </c>
      <c r="M33" s="193">
        <v>95.2</v>
      </c>
      <c r="N33" s="193">
        <v>110.7</v>
      </c>
      <c r="O33" s="443">
        <v>102.7</v>
      </c>
      <c r="P33" s="193">
        <v>97.8</v>
      </c>
      <c r="Q33" s="434">
        <v>101.3</v>
      </c>
      <c r="R33" s="435">
        <v>100.8</v>
      </c>
      <c r="S33" s="436">
        <v>102.2</v>
      </c>
    </row>
    <row r="34" spans="1:22" ht="22.5" customHeight="1">
      <c r="A34" s="1079" t="s">
        <v>638</v>
      </c>
      <c r="B34" s="461">
        <v>102.1</v>
      </c>
      <c r="C34" s="193">
        <v>98.5</v>
      </c>
      <c r="D34" s="193">
        <v>99.2</v>
      </c>
      <c r="E34" s="197">
        <v>102.2</v>
      </c>
      <c r="F34" s="197">
        <v>101.6</v>
      </c>
      <c r="G34" s="193">
        <v>122.7</v>
      </c>
      <c r="H34" s="193">
        <v>99.5</v>
      </c>
      <c r="I34" s="193">
        <v>107.2</v>
      </c>
      <c r="J34" s="193">
        <v>97.3</v>
      </c>
      <c r="K34" s="193">
        <v>101.4</v>
      </c>
      <c r="L34" s="193">
        <v>110.6</v>
      </c>
      <c r="M34" s="193">
        <v>100.4</v>
      </c>
      <c r="N34" s="193">
        <v>104.5</v>
      </c>
      <c r="O34" s="443">
        <v>102.7</v>
      </c>
      <c r="P34" s="193">
        <v>96.7</v>
      </c>
      <c r="Q34" s="434">
        <v>100.6</v>
      </c>
      <c r="R34" s="435">
        <v>100.9</v>
      </c>
      <c r="S34" s="436">
        <v>102.5</v>
      </c>
    </row>
    <row r="35" spans="1:22" ht="22.5" customHeight="1">
      <c r="A35" s="1079" t="s">
        <v>639</v>
      </c>
      <c r="B35" s="461">
        <v>101.9</v>
      </c>
      <c r="C35" s="193">
        <v>95.1</v>
      </c>
      <c r="D35" s="193">
        <v>99</v>
      </c>
      <c r="E35" s="197">
        <v>102.7</v>
      </c>
      <c r="F35" s="197">
        <v>103.9</v>
      </c>
      <c r="G35" s="193">
        <v>126.5</v>
      </c>
      <c r="H35" s="193">
        <v>99.9</v>
      </c>
      <c r="I35" s="193">
        <v>102.6</v>
      </c>
      <c r="J35" s="193">
        <v>97.2</v>
      </c>
      <c r="K35" s="193">
        <v>92.6</v>
      </c>
      <c r="L35" s="193">
        <v>109.9</v>
      </c>
      <c r="M35" s="193">
        <v>94.6</v>
      </c>
      <c r="N35" s="193">
        <v>111</v>
      </c>
      <c r="O35" s="443">
        <v>101.7</v>
      </c>
      <c r="P35" s="193">
        <v>102.9</v>
      </c>
      <c r="Q35" s="434">
        <v>105.4</v>
      </c>
      <c r="R35" s="435">
        <v>101.4</v>
      </c>
      <c r="S35" s="436">
        <v>102.1</v>
      </c>
    </row>
    <row r="36" spans="1:22" ht="22.5" customHeight="1">
      <c r="A36" s="438"/>
      <c r="B36" s="462"/>
      <c r="C36" s="195"/>
      <c r="D36" s="195"/>
      <c r="E36" s="440"/>
      <c r="F36" s="195"/>
      <c r="G36" s="195"/>
      <c r="H36" s="195"/>
      <c r="I36" s="195"/>
      <c r="J36" s="195"/>
      <c r="K36" s="195"/>
      <c r="L36" s="195"/>
      <c r="M36" s="195"/>
      <c r="N36" s="195"/>
      <c r="O36" s="463"/>
      <c r="P36" s="195"/>
      <c r="Q36" s="444"/>
      <c r="R36" s="442"/>
      <c r="S36" s="194"/>
    </row>
    <row r="37" spans="1:22" ht="23.25" customHeight="1">
      <c r="A37" s="100" t="s">
        <v>675</v>
      </c>
      <c r="B37" s="200">
        <v>104.9</v>
      </c>
      <c r="C37" s="200">
        <v>98.5</v>
      </c>
      <c r="D37" s="443">
        <v>101.7</v>
      </c>
      <c r="E37" s="193">
        <v>103.5</v>
      </c>
      <c r="F37" s="200">
        <v>108.1</v>
      </c>
      <c r="G37" s="200">
        <v>134.9</v>
      </c>
      <c r="H37" s="200">
        <v>99.8</v>
      </c>
      <c r="I37" s="200">
        <v>107.4</v>
      </c>
      <c r="J37" s="200">
        <v>102.9</v>
      </c>
      <c r="K37" s="200">
        <v>94.3</v>
      </c>
      <c r="L37" s="200">
        <v>113.5</v>
      </c>
      <c r="M37" s="200">
        <v>97.4</v>
      </c>
      <c r="N37" s="200">
        <v>120.5</v>
      </c>
      <c r="O37" s="200">
        <v>105</v>
      </c>
      <c r="P37" s="200">
        <v>106.9</v>
      </c>
      <c r="Q37" s="443">
        <v>105.7</v>
      </c>
      <c r="R37" s="202">
        <v>104.7</v>
      </c>
      <c r="S37" s="197">
        <v>105.3</v>
      </c>
      <c r="V37" s="101"/>
    </row>
    <row r="38" spans="1:22" ht="23.25" customHeight="1">
      <c r="A38" s="100" t="s">
        <v>561</v>
      </c>
      <c r="B38" s="200">
        <v>100.7</v>
      </c>
      <c r="C38" s="200">
        <v>89.8</v>
      </c>
      <c r="D38" s="443">
        <v>94.2</v>
      </c>
      <c r="E38" s="193">
        <v>103.2</v>
      </c>
      <c r="F38" s="200">
        <v>101.4</v>
      </c>
      <c r="G38" s="200">
        <v>130.1</v>
      </c>
      <c r="H38" s="200">
        <v>95.8</v>
      </c>
      <c r="I38" s="200">
        <v>108.8</v>
      </c>
      <c r="J38" s="200">
        <v>97.3</v>
      </c>
      <c r="K38" s="200">
        <v>93.3</v>
      </c>
      <c r="L38" s="200">
        <v>106</v>
      </c>
      <c r="M38" s="200">
        <v>96.5</v>
      </c>
      <c r="N38" s="200">
        <v>120.6</v>
      </c>
      <c r="O38" s="200">
        <v>102.4</v>
      </c>
      <c r="P38" s="200">
        <v>106.7</v>
      </c>
      <c r="Q38" s="443">
        <v>103.9</v>
      </c>
      <c r="R38" s="202">
        <v>101.3</v>
      </c>
      <c r="S38" s="197">
        <v>98.2</v>
      </c>
      <c r="V38" s="101"/>
    </row>
    <row r="39" spans="1:22" ht="23.25" customHeight="1">
      <c r="A39" s="100" t="s">
        <v>580</v>
      </c>
      <c r="B39" s="200">
        <v>104</v>
      </c>
      <c r="C39" s="200">
        <v>97.5</v>
      </c>
      <c r="D39" s="443">
        <v>102.3</v>
      </c>
      <c r="E39" s="193">
        <v>97</v>
      </c>
      <c r="F39" s="200">
        <v>108.1</v>
      </c>
      <c r="G39" s="200">
        <v>126.7</v>
      </c>
      <c r="H39" s="200">
        <v>99.3</v>
      </c>
      <c r="I39" s="200">
        <v>102.7</v>
      </c>
      <c r="J39" s="200">
        <v>105.3</v>
      </c>
      <c r="K39" s="200">
        <v>94.4</v>
      </c>
      <c r="L39" s="200">
        <v>99.4</v>
      </c>
      <c r="M39" s="200">
        <v>98.7</v>
      </c>
      <c r="N39" s="200">
        <v>120.2</v>
      </c>
      <c r="O39" s="200">
        <v>103.4</v>
      </c>
      <c r="P39" s="200">
        <v>108.4</v>
      </c>
      <c r="Q39" s="443">
        <v>107.5</v>
      </c>
      <c r="R39" s="202">
        <v>103.7</v>
      </c>
      <c r="S39" s="197">
        <v>105.5</v>
      </c>
      <c r="V39" s="101"/>
    </row>
    <row r="40" spans="1:22" ht="23.25" customHeight="1">
      <c r="A40" s="100" t="s">
        <v>634</v>
      </c>
      <c r="B40" s="200">
        <v>106.4</v>
      </c>
      <c r="C40" s="200">
        <v>99.1</v>
      </c>
      <c r="D40" s="443">
        <v>103</v>
      </c>
      <c r="E40" s="193">
        <v>115.8</v>
      </c>
      <c r="F40" s="200">
        <v>106.5</v>
      </c>
      <c r="G40" s="200">
        <v>127.1</v>
      </c>
      <c r="H40" s="200">
        <v>102.2</v>
      </c>
      <c r="I40" s="200">
        <v>109</v>
      </c>
      <c r="J40" s="200">
        <v>97.7</v>
      </c>
      <c r="K40" s="200">
        <v>100.3</v>
      </c>
      <c r="L40" s="200">
        <v>114.3</v>
      </c>
      <c r="M40" s="200">
        <v>96.9</v>
      </c>
      <c r="N40" s="200">
        <v>122.5</v>
      </c>
      <c r="O40" s="200">
        <v>106.7</v>
      </c>
      <c r="P40" s="200">
        <v>104.9</v>
      </c>
      <c r="Q40" s="443">
        <v>110.1</v>
      </c>
      <c r="R40" s="202">
        <v>104.7</v>
      </c>
      <c r="S40" s="197">
        <v>106</v>
      </c>
      <c r="V40" s="101"/>
    </row>
    <row r="41" spans="1:22" ht="23.25" customHeight="1">
      <c r="A41" s="100" t="s">
        <v>635</v>
      </c>
      <c r="B41" s="200">
        <v>98.1</v>
      </c>
      <c r="C41" s="200">
        <v>87.1</v>
      </c>
      <c r="D41" s="443">
        <v>92.9</v>
      </c>
      <c r="E41" s="193">
        <v>106</v>
      </c>
      <c r="F41" s="200">
        <v>101.5</v>
      </c>
      <c r="G41" s="200">
        <v>119.4</v>
      </c>
      <c r="H41" s="200">
        <v>101.7</v>
      </c>
      <c r="I41" s="200">
        <v>103.5</v>
      </c>
      <c r="J41" s="200">
        <v>89.8</v>
      </c>
      <c r="K41" s="200">
        <v>89</v>
      </c>
      <c r="L41" s="200">
        <v>117</v>
      </c>
      <c r="M41" s="200">
        <v>96.4</v>
      </c>
      <c r="N41" s="200">
        <v>87.7</v>
      </c>
      <c r="O41" s="200">
        <v>101.2</v>
      </c>
      <c r="P41" s="200">
        <v>103.2</v>
      </c>
      <c r="Q41" s="443">
        <v>102.4</v>
      </c>
      <c r="R41" s="202">
        <v>97.9</v>
      </c>
      <c r="S41" s="197">
        <v>96.1</v>
      </c>
      <c r="V41" s="101"/>
    </row>
    <row r="42" spans="1:22" ht="23.25" customHeight="1">
      <c r="A42" s="100" t="s">
        <v>636</v>
      </c>
      <c r="B42" s="200">
        <v>101.5</v>
      </c>
      <c r="C42" s="200">
        <v>96.3</v>
      </c>
      <c r="D42" s="443">
        <v>100.1</v>
      </c>
      <c r="E42" s="193">
        <v>99.4</v>
      </c>
      <c r="F42" s="200">
        <v>103.7</v>
      </c>
      <c r="G42" s="200">
        <v>121.8</v>
      </c>
      <c r="H42" s="200">
        <v>101.7</v>
      </c>
      <c r="I42" s="200">
        <v>90.8</v>
      </c>
      <c r="J42" s="200">
        <v>95.8</v>
      </c>
      <c r="K42" s="200">
        <v>93.9</v>
      </c>
      <c r="L42" s="200">
        <v>109.1</v>
      </c>
      <c r="M42" s="200">
        <v>91.2</v>
      </c>
      <c r="N42" s="200">
        <v>107.7</v>
      </c>
      <c r="O42" s="200">
        <v>99.3</v>
      </c>
      <c r="P42" s="200">
        <v>97.1</v>
      </c>
      <c r="Q42" s="443">
        <v>105.9</v>
      </c>
      <c r="R42" s="202">
        <v>99.7</v>
      </c>
      <c r="S42" s="197">
        <v>101.7</v>
      </c>
      <c r="V42" s="101"/>
    </row>
    <row r="43" spans="1:22" ht="23.25" customHeight="1">
      <c r="A43" s="100" t="s">
        <v>600</v>
      </c>
      <c r="B43" s="200">
        <v>105.2</v>
      </c>
      <c r="C43" s="200">
        <v>100.5</v>
      </c>
      <c r="D43" s="443">
        <v>101.6</v>
      </c>
      <c r="E43" s="193">
        <v>115.2</v>
      </c>
      <c r="F43" s="200">
        <v>104.8</v>
      </c>
      <c r="G43" s="200">
        <v>126.8</v>
      </c>
      <c r="H43" s="200">
        <v>101.6</v>
      </c>
      <c r="I43" s="200">
        <v>104.2</v>
      </c>
      <c r="J43" s="200">
        <v>95.5</v>
      </c>
      <c r="K43" s="200">
        <v>98.8</v>
      </c>
      <c r="L43" s="200">
        <v>112</v>
      </c>
      <c r="M43" s="200">
        <v>94.6</v>
      </c>
      <c r="N43" s="200">
        <v>122</v>
      </c>
      <c r="O43" s="200">
        <v>104.2</v>
      </c>
      <c r="P43" s="200">
        <v>99.9</v>
      </c>
      <c r="Q43" s="443">
        <v>110.3</v>
      </c>
      <c r="R43" s="202">
        <v>103.6</v>
      </c>
      <c r="S43" s="197">
        <v>104.8</v>
      </c>
      <c r="V43" s="101"/>
    </row>
    <row r="44" spans="1:22" ht="23.25" customHeight="1">
      <c r="A44" s="100" t="s">
        <v>498</v>
      </c>
      <c r="B44" s="200">
        <v>105.5</v>
      </c>
      <c r="C44" s="200">
        <v>100.9</v>
      </c>
      <c r="D44" s="443">
        <v>104.2</v>
      </c>
      <c r="E44" s="193">
        <v>101.2</v>
      </c>
      <c r="F44" s="200">
        <v>108</v>
      </c>
      <c r="G44" s="200">
        <v>125.9</v>
      </c>
      <c r="H44" s="200">
        <v>106.4</v>
      </c>
      <c r="I44" s="200">
        <v>106.8</v>
      </c>
      <c r="J44" s="200">
        <v>99.2</v>
      </c>
      <c r="K44" s="200">
        <v>94</v>
      </c>
      <c r="L44" s="200">
        <v>108.8</v>
      </c>
      <c r="M44" s="200">
        <v>91.3</v>
      </c>
      <c r="N44" s="200">
        <v>114.8</v>
      </c>
      <c r="O44" s="200">
        <v>101.9</v>
      </c>
      <c r="P44" s="200">
        <v>106.3</v>
      </c>
      <c r="Q44" s="443">
        <v>109.6</v>
      </c>
      <c r="R44" s="202">
        <v>103.8</v>
      </c>
      <c r="S44" s="197">
        <v>107.9</v>
      </c>
      <c r="V44" s="101"/>
    </row>
    <row r="45" spans="1:22" ht="23.25" customHeight="1">
      <c r="A45" s="100" t="s">
        <v>464</v>
      </c>
      <c r="B45" s="200">
        <v>103.2</v>
      </c>
      <c r="C45" s="200">
        <v>97.8</v>
      </c>
      <c r="D45" s="443">
        <v>100.3</v>
      </c>
      <c r="E45" s="193">
        <v>99.6</v>
      </c>
      <c r="F45" s="200">
        <v>107</v>
      </c>
      <c r="G45" s="200">
        <v>119.2</v>
      </c>
      <c r="H45" s="200">
        <v>107</v>
      </c>
      <c r="I45" s="200">
        <v>103.5</v>
      </c>
      <c r="J45" s="200">
        <v>98</v>
      </c>
      <c r="K45" s="200">
        <v>89.3</v>
      </c>
      <c r="L45" s="200">
        <v>109.8</v>
      </c>
      <c r="M45" s="200">
        <v>89.9</v>
      </c>
      <c r="N45" s="200">
        <v>108.6</v>
      </c>
      <c r="O45" s="200">
        <v>101.8</v>
      </c>
      <c r="P45" s="200">
        <v>101.1</v>
      </c>
      <c r="Q45" s="443">
        <v>107.8</v>
      </c>
      <c r="R45" s="202">
        <v>101.2</v>
      </c>
      <c r="S45" s="197">
        <v>103.4</v>
      </c>
      <c r="V45" s="101"/>
    </row>
    <row r="46" spans="1:22" ht="23.25" customHeight="1">
      <c r="A46" s="100" t="s">
        <v>637</v>
      </c>
      <c r="B46" s="200">
        <v>94.9</v>
      </c>
      <c r="C46" s="201">
        <v>86.3</v>
      </c>
      <c r="D46" s="195">
        <v>89.7</v>
      </c>
      <c r="E46" s="195">
        <v>94.3</v>
      </c>
      <c r="F46" s="195">
        <v>96.2</v>
      </c>
      <c r="G46" s="195">
        <v>112.8</v>
      </c>
      <c r="H46" s="195">
        <v>94.6</v>
      </c>
      <c r="I46" s="195">
        <v>102.7</v>
      </c>
      <c r="J46" s="195">
        <v>90.5</v>
      </c>
      <c r="K46" s="195">
        <v>85</v>
      </c>
      <c r="L46" s="195">
        <v>100.8</v>
      </c>
      <c r="M46" s="195">
        <v>84.3</v>
      </c>
      <c r="N46" s="195">
        <v>109.7</v>
      </c>
      <c r="O46" s="195">
        <v>97.2</v>
      </c>
      <c r="P46" s="195">
        <v>91</v>
      </c>
      <c r="Q46" s="201">
        <v>101.9</v>
      </c>
      <c r="R46" s="202">
        <v>95.1</v>
      </c>
      <c r="S46" s="197">
        <v>93.5</v>
      </c>
      <c r="V46" s="101"/>
    </row>
    <row r="47" spans="1:22" ht="23.25" customHeight="1">
      <c r="A47" s="100" t="s">
        <v>623</v>
      </c>
      <c r="B47" s="200">
        <v>98.5</v>
      </c>
      <c r="C47" s="198">
        <v>95.6</v>
      </c>
      <c r="D47" s="198">
        <v>98.1</v>
      </c>
      <c r="E47" s="198">
        <v>88.8</v>
      </c>
      <c r="F47" s="198">
        <v>100.3</v>
      </c>
      <c r="G47" s="198">
        <v>114.1</v>
      </c>
      <c r="H47" s="198">
        <v>98.9</v>
      </c>
      <c r="I47" s="198">
        <v>96.6</v>
      </c>
      <c r="J47" s="198">
        <v>89.7</v>
      </c>
      <c r="K47" s="198">
        <v>89.9</v>
      </c>
      <c r="L47" s="198">
        <v>104.2</v>
      </c>
      <c r="M47" s="198">
        <v>81.8</v>
      </c>
      <c r="N47" s="198">
        <v>106</v>
      </c>
      <c r="O47" s="198">
        <v>98</v>
      </c>
      <c r="P47" s="198">
        <v>86</v>
      </c>
      <c r="Q47" s="199">
        <v>105</v>
      </c>
      <c r="R47" s="202">
        <v>96.8</v>
      </c>
      <c r="S47" s="197">
        <v>101.6</v>
      </c>
      <c r="V47" s="101"/>
    </row>
    <row r="48" spans="1:22" ht="23.25" customHeight="1">
      <c r="A48" s="100" t="s">
        <v>671</v>
      </c>
      <c r="B48" s="200">
        <v>99.4</v>
      </c>
      <c r="C48" s="292">
        <v>94.3</v>
      </c>
      <c r="D48" s="292">
        <v>97.1</v>
      </c>
      <c r="E48" s="292">
        <v>105.2</v>
      </c>
      <c r="F48" s="292">
        <v>98.2</v>
      </c>
      <c r="G48" s="292">
        <v>113.8</v>
      </c>
      <c r="H48" s="292">
        <v>97.8</v>
      </c>
      <c r="I48" s="292">
        <v>99</v>
      </c>
      <c r="J48" s="292">
        <v>88.9</v>
      </c>
      <c r="K48" s="292">
        <v>89.6</v>
      </c>
      <c r="L48" s="292">
        <v>111.9</v>
      </c>
      <c r="M48" s="292">
        <v>87</v>
      </c>
      <c r="N48" s="292">
        <v>107.3</v>
      </c>
      <c r="O48" s="292">
        <v>100.6</v>
      </c>
      <c r="P48" s="292">
        <v>94.9</v>
      </c>
      <c r="Q48" s="293">
        <v>106.3</v>
      </c>
      <c r="R48" s="202">
        <v>98.2</v>
      </c>
      <c r="S48" s="197">
        <v>99.5</v>
      </c>
      <c r="V48" s="101"/>
    </row>
    <row r="49" spans="1:26" ht="23.25" customHeight="1">
      <c r="A49" s="100" t="s">
        <v>616</v>
      </c>
      <c r="B49" s="200">
        <v>105.1</v>
      </c>
      <c r="C49" s="195">
        <v>95.9</v>
      </c>
      <c r="D49" s="195">
        <v>101.4</v>
      </c>
      <c r="E49" s="195">
        <v>114.3</v>
      </c>
      <c r="F49" s="195">
        <v>106.3</v>
      </c>
      <c r="G49" s="195">
        <v>121.6</v>
      </c>
      <c r="H49" s="195">
        <v>104.3</v>
      </c>
      <c r="I49" s="195">
        <v>107.8</v>
      </c>
      <c r="J49" s="195">
        <v>95.5</v>
      </c>
      <c r="K49" s="195">
        <v>98.9</v>
      </c>
      <c r="L49" s="195">
        <v>107.9</v>
      </c>
      <c r="M49" s="195">
        <v>94.5</v>
      </c>
      <c r="N49" s="195">
        <v>127.9</v>
      </c>
      <c r="O49" s="195">
        <v>106.4</v>
      </c>
      <c r="P49" s="195">
        <v>96.2</v>
      </c>
      <c r="Q49" s="444">
        <v>107.6</v>
      </c>
      <c r="R49" s="202">
        <v>103.3</v>
      </c>
      <c r="S49" s="197">
        <v>104.3</v>
      </c>
      <c r="V49" s="101"/>
    </row>
    <row r="50" spans="1:26" ht="9.75" customHeight="1">
      <c r="A50" s="464"/>
      <c r="B50" s="465"/>
      <c r="C50" s="466"/>
      <c r="D50" s="467"/>
      <c r="E50" s="468"/>
      <c r="F50" s="469"/>
      <c r="G50" s="466"/>
      <c r="H50" s="466"/>
      <c r="I50" s="466"/>
      <c r="J50" s="466"/>
      <c r="K50" s="466"/>
      <c r="L50" s="466"/>
      <c r="M50" s="466"/>
      <c r="N50" s="466"/>
      <c r="O50" s="466"/>
      <c r="P50" s="466"/>
      <c r="Q50" s="470"/>
      <c r="R50" s="471"/>
      <c r="S50" s="472"/>
      <c r="V50" s="101"/>
    </row>
    <row r="51" spans="1:26" s="2" customFormat="1" ht="18" customHeight="1">
      <c r="A51" s="1211"/>
      <c r="B51" s="1211"/>
      <c r="C51" s="1211"/>
      <c r="D51" s="1211"/>
      <c r="E51" s="1211"/>
      <c r="F51" s="1211"/>
      <c r="G51" s="1211"/>
      <c r="H51" s="1211"/>
      <c r="I51" s="1211"/>
      <c r="J51" s="1211"/>
      <c r="K51" s="1211"/>
      <c r="L51" s="1211"/>
      <c r="M51" s="1211"/>
      <c r="N51" s="1211"/>
      <c r="O51" s="1211"/>
      <c r="P51" s="1211"/>
      <c r="Q51" s="1211"/>
      <c r="R51" s="1211"/>
      <c r="S51" s="1211"/>
      <c r="U51" s="101"/>
      <c r="V51" s="101"/>
      <c r="Z51" s="1"/>
    </row>
    <row r="52" spans="1:26">
      <c r="V52" s="101"/>
    </row>
  </sheetData>
  <mergeCells count="15">
    <mergeCell ref="A28:L28"/>
    <mergeCell ref="A51:S51"/>
    <mergeCell ref="Q29:Q31"/>
    <mergeCell ref="R29:S29"/>
    <mergeCell ref="S30:S31"/>
    <mergeCell ref="F1:G1"/>
    <mergeCell ref="R27:S27"/>
    <mergeCell ref="R1:S1"/>
    <mergeCell ref="V25:W25"/>
    <mergeCell ref="A2:L2"/>
    <mergeCell ref="A25:S25"/>
    <mergeCell ref="Q3:Q5"/>
    <mergeCell ref="A26:S26"/>
    <mergeCell ref="R3:S3"/>
    <mergeCell ref="S4:S5"/>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43:A45 A17:A19 A12:A16 A20:A2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1"/>
  <sheetViews>
    <sheetView zoomScaleNormal="100" workbookViewId="0"/>
  </sheetViews>
  <sheetFormatPr defaultColWidth="20" defaultRowHeight="11.25"/>
  <cols>
    <col min="1" max="1" width="22.625" style="473" customWidth="1"/>
    <col min="2" max="9" width="11.625" style="474" customWidth="1"/>
    <col min="10" max="10" width="9" style="474" customWidth="1"/>
    <col min="11" max="13" width="12.125" style="474" customWidth="1"/>
    <col min="14" max="16384" width="20" style="474"/>
  </cols>
  <sheetData>
    <row r="1" spans="1:11" ht="14.25" customHeight="1"/>
    <row r="2" spans="1:11" ht="27" customHeight="1" thickBot="1">
      <c r="A2" s="1222" t="s">
        <v>201</v>
      </c>
      <c r="B2" s="1222"/>
      <c r="C2" s="1222"/>
      <c r="E2" s="475"/>
      <c r="F2" s="1234"/>
      <c r="G2" s="1234"/>
      <c r="H2" s="476"/>
    </row>
    <row r="3" spans="1:11" ht="15" customHeight="1" thickTop="1">
      <c r="A3" s="1214" t="s">
        <v>492</v>
      </c>
      <c r="B3" s="1224" t="s">
        <v>220</v>
      </c>
      <c r="C3" s="1225"/>
      <c r="D3" s="477"/>
      <c r="E3" s="477"/>
      <c r="F3" s="477"/>
      <c r="G3" s="477"/>
      <c r="H3" s="478"/>
      <c r="I3" s="478"/>
    </row>
    <row r="4" spans="1:11" s="473" customFormat="1" ht="15" customHeight="1">
      <c r="A4" s="1215"/>
      <c r="B4" s="1226"/>
      <c r="C4" s="1227"/>
      <c r="D4" s="1212" t="s">
        <v>221</v>
      </c>
      <c r="E4" s="1230"/>
      <c r="F4" s="479"/>
      <c r="G4" s="480"/>
      <c r="H4" s="1212" t="s">
        <v>222</v>
      </c>
      <c r="I4" s="1230"/>
    </row>
    <row r="5" spans="1:11" s="473" customFormat="1" ht="15" customHeight="1">
      <c r="A5" s="1215"/>
      <c r="B5" s="1226"/>
      <c r="C5" s="1227"/>
      <c r="D5" s="1226"/>
      <c r="E5" s="1227"/>
      <c r="F5" s="1212" t="s">
        <v>513</v>
      </c>
      <c r="G5" s="1233"/>
      <c r="H5" s="1226"/>
      <c r="I5" s="1227"/>
    </row>
    <row r="6" spans="1:11" s="473" customFormat="1" ht="16.5" customHeight="1">
      <c r="A6" s="1216"/>
      <c r="B6" s="481" t="s">
        <v>746</v>
      </c>
      <c r="C6" s="482" t="s">
        <v>223</v>
      </c>
      <c r="D6" s="481" t="s">
        <v>746</v>
      </c>
      <c r="E6" s="482" t="s">
        <v>223</v>
      </c>
      <c r="F6" s="481" t="s">
        <v>746</v>
      </c>
      <c r="G6" s="483" t="s">
        <v>223</v>
      </c>
      <c r="H6" s="481" t="s">
        <v>746</v>
      </c>
      <c r="I6" s="484" t="s">
        <v>224</v>
      </c>
    </row>
    <row r="7" spans="1:11" ht="17.25" customHeight="1">
      <c r="A7" s="485"/>
      <c r="B7" s="486" t="s">
        <v>117</v>
      </c>
      <c r="C7" s="487" t="s">
        <v>25</v>
      </c>
      <c r="D7" s="486" t="s">
        <v>117</v>
      </c>
      <c r="E7" s="487" t="s">
        <v>25</v>
      </c>
      <c r="F7" s="486" t="s">
        <v>117</v>
      </c>
      <c r="G7" s="487" t="s">
        <v>25</v>
      </c>
      <c r="H7" s="486" t="s">
        <v>117</v>
      </c>
      <c r="I7" s="488" t="s">
        <v>210</v>
      </c>
    </row>
    <row r="8" spans="1:11" ht="14.45" customHeight="1">
      <c r="A8" s="489" t="s">
        <v>118</v>
      </c>
      <c r="B8" s="490">
        <v>266054</v>
      </c>
      <c r="C8" s="491">
        <v>5.3</v>
      </c>
      <c r="D8" s="490">
        <v>259897</v>
      </c>
      <c r="E8" s="491">
        <v>3.8</v>
      </c>
      <c r="F8" s="490">
        <v>241855</v>
      </c>
      <c r="G8" s="491">
        <v>3.6</v>
      </c>
      <c r="H8" s="492">
        <v>6157</v>
      </c>
      <c r="I8" s="493">
        <v>3734</v>
      </c>
      <c r="K8" s="494"/>
    </row>
    <row r="9" spans="1:11" ht="14.45" customHeight="1">
      <c r="A9" s="489" t="s">
        <v>107</v>
      </c>
      <c r="B9" s="490">
        <v>279063</v>
      </c>
      <c r="C9" s="491">
        <v>-3.5</v>
      </c>
      <c r="D9" s="490">
        <v>279063</v>
      </c>
      <c r="E9" s="491">
        <v>-2.1</v>
      </c>
      <c r="F9" s="490">
        <v>266756</v>
      </c>
      <c r="G9" s="491">
        <v>-1.2</v>
      </c>
      <c r="H9" s="492">
        <v>0</v>
      </c>
      <c r="I9" s="493">
        <v>-4225</v>
      </c>
      <c r="K9" s="494"/>
    </row>
    <row r="10" spans="1:11" ht="14.45" customHeight="1">
      <c r="A10" s="489" t="s">
        <v>108</v>
      </c>
      <c r="B10" s="490">
        <v>284125</v>
      </c>
      <c r="C10" s="491">
        <v>6.2</v>
      </c>
      <c r="D10" s="490">
        <v>274023</v>
      </c>
      <c r="E10" s="491">
        <v>3.6</v>
      </c>
      <c r="F10" s="490">
        <v>252446</v>
      </c>
      <c r="G10" s="491">
        <v>3.6</v>
      </c>
      <c r="H10" s="492">
        <v>10102</v>
      </c>
      <c r="I10" s="493">
        <v>7500</v>
      </c>
      <c r="K10" s="494"/>
    </row>
    <row r="11" spans="1:11" ht="14.45" customHeight="1">
      <c r="A11" s="489" t="s">
        <v>119</v>
      </c>
      <c r="B11" s="490">
        <v>456820</v>
      </c>
      <c r="C11" s="491">
        <v>22.4</v>
      </c>
      <c r="D11" s="490">
        <v>452759</v>
      </c>
      <c r="E11" s="491">
        <v>21.8</v>
      </c>
      <c r="F11" s="490">
        <v>393085</v>
      </c>
      <c r="G11" s="491">
        <v>13.4</v>
      </c>
      <c r="H11" s="492">
        <v>4061</v>
      </c>
      <c r="I11" s="493">
        <v>2163</v>
      </c>
      <c r="K11" s="494"/>
    </row>
    <row r="12" spans="1:11" ht="14.45" customHeight="1">
      <c r="A12" s="489" t="s">
        <v>120</v>
      </c>
      <c r="B12" s="490">
        <v>367928</v>
      </c>
      <c r="C12" s="491">
        <v>11.6</v>
      </c>
      <c r="D12" s="490">
        <v>365358</v>
      </c>
      <c r="E12" s="491">
        <v>10.9</v>
      </c>
      <c r="F12" s="490">
        <v>344346</v>
      </c>
      <c r="G12" s="491">
        <v>11.3</v>
      </c>
      <c r="H12" s="495">
        <v>2570</v>
      </c>
      <c r="I12" s="493">
        <v>2386</v>
      </c>
      <c r="K12" s="494"/>
    </row>
    <row r="13" spans="1:11" ht="14.45" customHeight="1">
      <c r="A13" s="489" t="s">
        <v>241</v>
      </c>
      <c r="B13" s="490">
        <v>310072</v>
      </c>
      <c r="C13" s="491">
        <v>-2</v>
      </c>
      <c r="D13" s="490">
        <v>309874</v>
      </c>
      <c r="E13" s="491">
        <v>-2.1</v>
      </c>
      <c r="F13" s="490">
        <v>244961</v>
      </c>
      <c r="G13" s="491">
        <v>-1.8</v>
      </c>
      <c r="H13" s="492">
        <v>198</v>
      </c>
      <c r="I13" s="493">
        <v>198</v>
      </c>
      <c r="K13" s="494"/>
    </row>
    <row r="14" spans="1:11" ht="14.45" customHeight="1">
      <c r="A14" s="489" t="s">
        <v>242</v>
      </c>
      <c r="B14" s="490">
        <v>227430</v>
      </c>
      <c r="C14" s="491">
        <v>19.7</v>
      </c>
      <c r="D14" s="490">
        <v>217056</v>
      </c>
      <c r="E14" s="491">
        <v>15.9</v>
      </c>
      <c r="F14" s="490">
        <v>203554</v>
      </c>
      <c r="G14" s="491">
        <v>14</v>
      </c>
      <c r="H14" s="492">
        <v>10374</v>
      </c>
      <c r="I14" s="493">
        <v>7664</v>
      </c>
      <c r="K14" s="494"/>
    </row>
    <row r="15" spans="1:11" ht="14.45" customHeight="1">
      <c r="A15" s="489" t="s">
        <v>243</v>
      </c>
      <c r="B15" s="490">
        <v>352975</v>
      </c>
      <c r="C15" s="491">
        <v>12.9</v>
      </c>
      <c r="D15" s="490">
        <v>344515</v>
      </c>
      <c r="E15" s="491">
        <v>11.9</v>
      </c>
      <c r="F15" s="490">
        <v>328891</v>
      </c>
      <c r="G15" s="491">
        <v>13.3</v>
      </c>
      <c r="H15" s="495">
        <v>8460</v>
      </c>
      <c r="I15" s="493">
        <v>3549</v>
      </c>
      <c r="K15" s="494"/>
    </row>
    <row r="16" spans="1:11" ht="14.45" customHeight="1">
      <c r="A16" s="489" t="s">
        <v>322</v>
      </c>
      <c r="B16" s="490">
        <v>290091</v>
      </c>
      <c r="C16" s="491">
        <v>10.6</v>
      </c>
      <c r="D16" s="490">
        <v>258065</v>
      </c>
      <c r="E16" s="491">
        <v>1.6</v>
      </c>
      <c r="F16" s="490">
        <v>239917</v>
      </c>
      <c r="G16" s="491">
        <v>-0.9</v>
      </c>
      <c r="H16" s="492">
        <v>32026</v>
      </c>
      <c r="I16" s="493">
        <v>23778</v>
      </c>
      <c r="K16" s="494"/>
    </row>
    <row r="17" spans="1:11" ht="14.45" customHeight="1">
      <c r="A17" s="489" t="s">
        <v>194</v>
      </c>
      <c r="B17" s="490">
        <v>374238</v>
      </c>
      <c r="C17" s="491">
        <v>23.1</v>
      </c>
      <c r="D17" s="490">
        <v>374068</v>
      </c>
      <c r="E17" s="491">
        <v>23</v>
      </c>
      <c r="F17" s="490">
        <v>358401</v>
      </c>
      <c r="G17" s="491">
        <v>24.3</v>
      </c>
      <c r="H17" s="492">
        <v>170</v>
      </c>
      <c r="I17" s="493">
        <v>170</v>
      </c>
      <c r="K17" s="494"/>
    </row>
    <row r="18" spans="1:11" ht="14.45" customHeight="1">
      <c r="A18" s="489" t="s">
        <v>244</v>
      </c>
      <c r="B18" s="490">
        <v>118338</v>
      </c>
      <c r="C18" s="491">
        <v>-4.9000000000000004</v>
      </c>
      <c r="D18" s="490">
        <v>117703</v>
      </c>
      <c r="E18" s="491">
        <v>-5.5</v>
      </c>
      <c r="F18" s="490">
        <v>107696</v>
      </c>
      <c r="G18" s="491">
        <v>-9.1999999999999993</v>
      </c>
      <c r="H18" s="495">
        <v>635</v>
      </c>
      <c r="I18" s="493">
        <v>635</v>
      </c>
      <c r="K18" s="494"/>
    </row>
    <row r="19" spans="1:11" ht="14.45" customHeight="1">
      <c r="A19" s="489" t="s">
        <v>193</v>
      </c>
      <c r="B19" s="490">
        <v>194737</v>
      </c>
      <c r="C19" s="491">
        <v>1.5</v>
      </c>
      <c r="D19" s="490">
        <v>192925</v>
      </c>
      <c r="E19" s="491">
        <v>0.6</v>
      </c>
      <c r="F19" s="490">
        <v>183725</v>
      </c>
      <c r="G19" s="491">
        <v>5.9</v>
      </c>
      <c r="H19" s="492">
        <v>1812</v>
      </c>
      <c r="I19" s="493">
        <v>1794</v>
      </c>
      <c r="K19" s="494"/>
    </row>
    <row r="20" spans="1:11" ht="14.45" customHeight="1">
      <c r="A20" s="489" t="s">
        <v>245</v>
      </c>
      <c r="B20" s="490">
        <v>362302</v>
      </c>
      <c r="C20" s="491">
        <v>3.4</v>
      </c>
      <c r="D20" s="490">
        <v>362302</v>
      </c>
      <c r="E20" s="491">
        <v>3.4</v>
      </c>
      <c r="F20" s="490">
        <v>355207</v>
      </c>
      <c r="G20" s="491">
        <v>2.7</v>
      </c>
      <c r="H20" s="492">
        <v>0</v>
      </c>
      <c r="I20" s="493">
        <v>0</v>
      </c>
      <c r="K20" s="494"/>
    </row>
    <row r="21" spans="1:11" ht="14.45" customHeight="1">
      <c r="A21" s="489" t="s">
        <v>246</v>
      </c>
      <c r="B21" s="490">
        <v>276037</v>
      </c>
      <c r="C21" s="491">
        <v>-0.3</v>
      </c>
      <c r="D21" s="490">
        <v>271953</v>
      </c>
      <c r="E21" s="491">
        <v>-0.6</v>
      </c>
      <c r="F21" s="490">
        <v>256928</v>
      </c>
      <c r="G21" s="491">
        <v>-0.2</v>
      </c>
      <c r="H21" s="492">
        <v>4084</v>
      </c>
      <c r="I21" s="493">
        <v>470</v>
      </c>
      <c r="K21" s="494"/>
    </row>
    <row r="22" spans="1:11" ht="14.45" customHeight="1">
      <c r="A22" s="489" t="s">
        <v>183</v>
      </c>
      <c r="B22" s="490">
        <v>297595</v>
      </c>
      <c r="C22" s="491">
        <v>-1.6</v>
      </c>
      <c r="D22" s="490">
        <v>288890</v>
      </c>
      <c r="E22" s="491">
        <v>-4</v>
      </c>
      <c r="F22" s="490">
        <v>279850</v>
      </c>
      <c r="G22" s="491">
        <v>-2</v>
      </c>
      <c r="H22" s="492">
        <v>8705</v>
      </c>
      <c r="I22" s="493">
        <v>7176</v>
      </c>
      <c r="K22" s="494"/>
    </row>
    <row r="23" spans="1:11" ht="14.45" customHeight="1">
      <c r="A23" s="489" t="s">
        <v>121</v>
      </c>
      <c r="B23" s="490">
        <v>226110</v>
      </c>
      <c r="C23" s="491">
        <v>9.1999999999999993</v>
      </c>
      <c r="D23" s="490">
        <v>216119</v>
      </c>
      <c r="E23" s="491">
        <v>5.9</v>
      </c>
      <c r="F23" s="490">
        <v>195396</v>
      </c>
      <c r="G23" s="491">
        <v>3.7</v>
      </c>
      <c r="H23" s="492">
        <v>9991</v>
      </c>
      <c r="I23" s="493">
        <v>6860</v>
      </c>
      <c r="K23" s="494"/>
    </row>
    <row r="24" spans="1:11" ht="6.75" customHeight="1">
      <c r="A24" s="496"/>
      <c r="B24" s="497"/>
      <c r="C24" s="498"/>
      <c r="D24" s="499"/>
      <c r="E24" s="498"/>
      <c r="F24" s="499"/>
      <c r="G24" s="500"/>
      <c r="H24" s="501"/>
      <c r="I24" s="502"/>
    </row>
    <row r="25" spans="1:11" ht="15.75" customHeight="1">
      <c r="A25" s="503" t="s">
        <v>571</v>
      </c>
    </row>
    <row r="26" spans="1:11" ht="15.75" customHeight="1">
      <c r="A26" s="503"/>
    </row>
    <row r="27" spans="1:11" ht="15.6" customHeight="1">
      <c r="A27" s="503"/>
    </row>
    <row r="28" spans="1:11" ht="30" customHeight="1" thickBot="1">
      <c r="A28" s="1222" t="s">
        <v>122</v>
      </c>
      <c r="B28" s="1222"/>
      <c r="C28" s="1222"/>
      <c r="F28" s="475"/>
      <c r="H28" s="475"/>
    </row>
    <row r="29" spans="1:11" ht="16.5" customHeight="1" thickTop="1">
      <c r="A29" s="1219" t="s">
        <v>492</v>
      </c>
      <c r="B29" s="1224" t="s">
        <v>289</v>
      </c>
      <c r="C29" s="1225"/>
      <c r="D29" s="1223"/>
      <c r="E29" s="1223"/>
      <c r="F29" s="1223"/>
      <c r="G29" s="1231"/>
      <c r="H29" s="1224" t="s">
        <v>495</v>
      </c>
      <c r="I29" s="1225"/>
    </row>
    <row r="30" spans="1:11" s="473" customFormat="1" ht="16.5" customHeight="1">
      <c r="A30" s="1220"/>
      <c r="B30" s="1226"/>
      <c r="C30" s="1227"/>
      <c r="D30" s="1212" t="s">
        <v>494</v>
      </c>
      <c r="E30" s="1233"/>
      <c r="F30" s="1212" t="s">
        <v>493</v>
      </c>
      <c r="G30" s="1233"/>
      <c r="H30" s="1226"/>
      <c r="I30" s="1227"/>
    </row>
    <row r="31" spans="1:11" s="473" customFormat="1" ht="16.5" customHeight="1">
      <c r="A31" s="1221"/>
      <c r="B31" s="481" t="s">
        <v>746</v>
      </c>
      <c r="C31" s="482" t="s">
        <v>223</v>
      </c>
      <c r="D31" s="481" t="s">
        <v>746</v>
      </c>
      <c r="E31" s="482" t="s">
        <v>223</v>
      </c>
      <c r="F31" s="481" t="s">
        <v>747</v>
      </c>
      <c r="G31" s="483" t="s">
        <v>223</v>
      </c>
      <c r="H31" s="481" t="s">
        <v>746</v>
      </c>
      <c r="I31" s="504" t="s">
        <v>224</v>
      </c>
    </row>
    <row r="32" spans="1:11" ht="15" customHeight="1">
      <c r="A32" s="485"/>
      <c r="B32" s="486" t="s">
        <v>123</v>
      </c>
      <c r="C32" s="505" t="s">
        <v>25</v>
      </c>
      <c r="D32" s="486" t="s">
        <v>123</v>
      </c>
      <c r="E32" s="487" t="s">
        <v>25</v>
      </c>
      <c r="F32" s="486" t="s">
        <v>123</v>
      </c>
      <c r="G32" s="505" t="s">
        <v>25</v>
      </c>
      <c r="H32" s="486" t="s">
        <v>124</v>
      </c>
      <c r="I32" s="488" t="s">
        <v>124</v>
      </c>
    </row>
    <row r="33" spans="1:9" ht="14.45" customHeight="1">
      <c r="A33" s="489" t="s">
        <v>118</v>
      </c>
      <c r="B33" s="506">
        <v>151.19999999999999</v>
      </c>
      <c r="C33" s="507">
        <v>0.2</v>
      </c>
      <c r="D33" s="508">
        <v>140.5</v>
      </c>
      <c r="E33" s="507">
        <v>-0.3</v>
      </c>
      <c r="F33" s="509">
        <v>10.7</v>
      </c>
      <c r="G33" s="507">
        <v>7.1</v>
      </c>
      <c r="H33" s="509">
        <v>19.2</v>
      </c>
      <c r="I33" s="510">
        <v>-0.1</v>
      </c>
    </row>
    <row r="34" spans="1:9" ht="14.45" customHeight="1">
      <c r="A34" s="489" t="s">
        <v>107</v>
      </c>
      <c r="B34" s="509">
        <v>159.4</v>
      </c>
      <c r="C34" s="507">
        <v>-2.6</v>
      </c>
      <c r="D34" s="508">
        <v>153</v>
      </c>
      <c r="E34" s="507">
        <v>-1.5</v>
      </c>
      <c r="F34" s="509">
        <v>6.4</v>
      </c>
      <c r="G34" s="507">
        <v>-23.8</v>
      </c>
      <c r="H34" s="509">
        <v>20.3</v>
      </c>
      <c r="I34" s="510">
        <v>-0.6</v>
      </c>
    </row>
    <row r="35" spans="1:9" ht="14.45" customHeight="1">
      <c r="A35" s="489" t="s">
        <v>108</v>
      </c>
      <c r="B35" s="509">
        <v>161</v>
      </c>
      <c r="C35" s="507">
        <v>-0.3</v>
      </c>
      <c r="D35" s="508">
        <v>150.5</v>
      </c>
      <c r="E35" s="507">
        <v>-0.2</v>
      </c>
      <c r="F35" s="509">
        <v>10.5</v>
      </c>
      <c r="G35" s="507">
        <v>0</v>
      </c>
      <c r="H35" s="509">
        <v>19.5</v>
      </c>
      <c r="I35" s="510">
        <v>-0.2</v>
      </c>
    </row>
    <row r="36" spans="1:9" ht="14.45" customHeight="1">
      <c r="A36" s="489" t="s">
        <v>119</v>
      </c>
      <c r="B36" s="506">
        <v>166.1</v>
      </c>
      <c r="C36" s="507">
        <v>10.4</v>
      </c>
      <c r="D36" s="508">
        <v>151.4</v>
      </c>
      <c r="E36" s="507">
        <v>6.7</v>
      </c>
      <c r="F36" s="509">
        <v>14.7</v>
      </c>
      <c r="G36" s="507">
        <v>72.900000000000006</v>
      </c>
      <c r="H36" s="509">
        <v>20.100000000000001</v>
      </c>
      <c r="I36" s="510">
        <v>1</v>
      </c>
    </row>
    <row r="37" spans="1:9" ht="14.45" customHeight="1">
      <c r="A37" s="489" t="s">
        <v>120</v>
      </c>
      <c r="B37" s="506">
        <v>164.8</v>
      </c>
      <c r="C37" s="507">
        <v>-1.7</v>
      </c>
      <c r="D37" s="511">
        <v>155</v>
      </c>
      <c r="E37" s="507">
        <v>-0.3</v>
      </c>
      <c r="F37" s="506">
        <v>9.8000000000000007</v>
      </c>
      <c r="G37" s="507">
        <v>-20.399999999999999</v>
      </c>
      <c r="H37" s="506">
        <v>20.399999999999999</v>
      </c>
      <c r="I37" s="510">
        <v>-0.2</v>
      </c>
    </row>
    <row r="38" spans="1:9" ht="14.45" customHeight="1">
      <c r="A38" s="489" t="s">
        <v>241</v>
      </c>
      <c r="B38" s="509">
        <v>192.8</v>
      </c>
      <c r="C38" s="507">
        <v>-9.9</v>
      </c>
      <c r="D38" s="508">
        <v>159.30000000000001</v>
      </c>
      <c r="E38" s="507">
        <v>-11.2</v>
      </c>
      <c r="F38" s="509">
        <v>33.5</v>
      </c>
      <c r="G38" s="507">
        <v>-2.6</v>
      </c>
      <c r="H38" s="509">
        <v>21.6</v>
      </c>
      <c r="I38" s="510">
        <v>-0.2</v>
      </c>
    </row>
    <row r="39" spans="1:9" ht="14.45" customHeight="1">
      <c r="A39" s="489" t="s">
        <v>242</v>
      </c>
      <c r="B39" s="509">
        <v>139.30000000000001</v>
      </c>
      <c r="C39" s="507">
        <v>4.5</v>
      </c>
      <c r="D39" s="508">
        <v>130.80000000000001</v>
      </c>
      <c r="E39" s="507">
        <v>3</v>
      </c>
      <c r="F39" s="509">
        <v>8.5</v>
      </c>
      <c r="G39" s="507">
        <v>32.799999999999997</v>
      </c>
      <c r="H39" s="509">
        <v>18.8</v>
      </c>
      <c r="I39" s="510">
        <v>0.2</v>
      </c>
    </row>
    <row r="40" spans="1:9" ht="14.45" customHeight="1">
      <c r="A40" s="489" t="s">
        <v>243</v>
      </c>
      <c r="B40" s="509">
        <v>145.4</v>
      </c>
      <c r="C40" s="507">
        <v>0.4</v>
      </c>
      <c r="D40" s="508">
        <v>136.19999999999999</v>
      </c>
      <c r="E40" s="507">
        <v>0.4</v>
      </c>
      <c r="F40" s="509">
        <v>9.1999999999999993</v>
      </c>
      <c r="G40" s="507">
        <v>0</v>
      </c>
      <c r="H40" s="509">
        <v>19.2</v>
      </c>
      <c r="I40" s="510">
        <v>0.2</v>
      </c>
    </row>
    <row r="41" spans="1:9" ht="14.45" customHeight="1">
      <c r="A41" s="489" t="s">
        <v>322</v>
      </c>
      <c r="B41" s="509">
        <v>150.1</v>
      </c>
      <c r="C41" s="507">
        <v>-7.2</v>
      </c>
      <c r="D41" s="508">
        <v>141.69999999999999</v>
      </c>
      <c r="E41" s="507">
        <v>-8.1999999999999993</v>
      </c>
      <c r="F41" s="509">
        <v>8.4</v>
      </c>
      <c r="G41" s="507">
        <v>12</v>
      </c>
      <c r="H41" s="509">
        <v>19.3</v>
      </c>
      <c r="I41" s="510">
        <v>-1.2</v>
      </c>
    </row>
    <row r="42" spans="1:9" ht="14.45" customHeight="1">
      <c r="A42" s="489" t="s">
        <v>194</v>
      </c>
      <c r="B42" s="509">
        <v>158.5</v>
      </c>
      <c r="C42" s="507">
        <v>4.9000000000000004</v>
      </c>
      <c r="D42" s="508">
        <v>152.69999999999999</v>
      </c>
      <c r="E42" s="507">
        <v>5.5</v>
      </c>
      <c r="F42" s="509">
        <v>5.8</v>
      </c>
      <c r="G42" s="507">
        <v>-9.4</v>
      </c>
      <c r="H42" s="509">
        <v>19.399999999999999</v>
      </c>
      <c r="I42" s="510">
        <v>0</v>
      </c>
    </row>
    <row r="43" spans="1:9" ht="14.45" customHeight="1">
      <c r="A43" s="489" t="s">
        <v>244</v>
      </c>
      <c r="B43" s="509">
        <v>100</v>
      </c>
      <c r="C43" s="507">
        <v>-4.9000000000000004</v>
      </c>
      <c r="D43" s="508">
        <v>94.7</v>
      </c>
      <c r="E43" s="507">
        <v>-5.7</v>
      </c>
      <c r="F43" s="509">
        <v>5.3</v>
      </c>
      <c r="G43" s="507">
        <v>10.4</v>
      </c>
      <c r="H43" s="509">
        <v>15.1</v>
      </c>
      <c r="I43" s="510">
        <v>-0.5</v>
      </c>
    </row>
    <row r="44" spans="1:9" ht="14.45" customHeight="1">
      <c r="A44" s="489" t="s">
        <v>193</v>
      </c>
      <c r="B44" s="509">
        <v>133.1</v>
      </c>
      <c r="C44" s="507">
        <v>-3</v>
      </c>
      <c r="D44" s="508">
        <v>128.80000000000001</v>
      </c>
      <c r="E44" s="507">
        <v>1.8</v>
      </c>
      <c r="F44" s="509">
        <v>4.3</v>
      </c>
      <c r="G44" s="507">
        <v>-59.8</v>
      </c>
      <c r="H44" s="509">
        <v>19.600000000000001</v>
      </c>
      <c r="I44" s="510">
        <v>1.5</v>
      </c>
    </row>
    <row r="45" spans="1:9" ht="14.45" customHeight="1">
      <c r="A45" s="489" t="s">
        <v>245</v>
      </c>
      <c r="B45" s="509">
        <v>176.5</v>
      </c>
      <c r="C45" s="507">
        <v>6.1</v>
      </c>
      <c r="D45" s="508">
        <v>148.30000000000001</v>
      </c>
      <c r="E45" s="507">
        <v>3.2</v>
      </c>
      <c r="F45" s="509">
        <v>28.2</v>
      </c>
      <c r="G45" s="507">
        <v>24.8</v>
      </c>
      <c r="H45" s="509">
        <v>20.3</v>
      </c>
      <c r="I45" s="510">
        <v>0.4</v>
      </c>
    </row>
    <row r="46" spans="1:9" ht="14.45" customHeight="1">
      <c r="A46" s="489" t="s">
        <v>246</v>
      </c>
      <c r="B46" s="509">
        <v>148.5</v>
      </c>
      <c r="C46" s="507">
        <v>1.3</v>
      </c>
      <c r="D46" s="508">
        <v>143.30000000000001</v>
      </c>
      <c r="E46" s="507">
        <v>1.1000000000000001</v>
      </c>
      <c r="F46" s="509">
        <v>5.2</v>
      </c>
      <c r="G46" s="507">
        <v>6.1</v>
      </c>
      <c r="H46" s="509">
        <v>19.600000000000001</v>
      </c>
      <c r="I46" s="510">
        <v>0</v>
      </c>
    </row>
    <row r="47" spans="1:9" ht="14.45" customHeight="1">
      <c r="A47" s="489" t="s">
        <v>183</v>
      </c>
      <c r="B47" s="509">
        <v>144</v>
      </c>
      <c r="C47" s="507">
        <v>-10</v>
      </c>
      <c r="D47" s="508">
        <v>138.19999999999999</v>
      </c>
      <c r="E47" s="507">
        <v>-8.8000000000000007</v>
      </c>
      <c r="F47" s="509">
        <v>5.8</v>
      </c>
      <c r="G47" s="507">
        <v>-30.9</v>
      </c>
      <c r="H47" s="509">
        <v>19.2</v>
      </c>
      <c r="I47" s="510">
        <v>-0.8</v>
      </c>
    </row>
    <row r="48" spans="1:9" ht="14.45" customHeight="1">
      <c r="A48" s="489" t="s">
        <v>121</v>
      </c>
      <c r="B48" s="509">
        <v>150.80000000000001</v>
      </c>
      <c r="C48" s="507">
        <v>1.8</v>
      </c>
      <c r="D48" s="508">
        <v>139</v>
      </c>
      <c r="E48" s="507">
        <v>0.4</v>
      </c>
      <c r="F48" s="509">
        <v>11.8</v>
      </c>
      <c r="G48" s="507">
        <v>20.399999999999999</v>
      </c>
      <c r="H48" s="509">
        <v>19</v>
      </c>
      <c r="I48" s="510">
        <v>0</v>
      </c>
    </row>
    <row r="49" spans="1:10" ht="6.75" customHeight="1">
      <c r="A49" s="512"/>
      <c r="B49" s="513"/>
      <c r="C49" s="514"/>
      <c r="D49" s="515"/>
      <c r="E49" s="514"/>
      <c r="F49" s="515"/>
      <c r="G49" s="514"/>
      <c r="H49" s="515"/>
      <c r="I49" s="516"/>
    </row>
    <row r="50" spans="1:10" ht="12.75" customHeight="1">
      <c r="A50" s="517"/>
      <c r="B50" s="518"/>
      <c r="C50" s="519"/>
      <c r="D50" s="519"/>
      <c r="E50" s="519"/>
      <c r="F50" s="519"/>
      <c r="G50" s="519"/>
      <c r="H50" s="519"/>
      <c r="I50" s="519"/>
    </row>
    <row r="51" spans="1:10" s="522" customFormat="1" ht="27" customHeight="1" thickBot="1">
      <c r="A51" s="520" t="s">
        <v>192</v>
      </c>
      <c r="B51" s="521"/>
      <c r="C51" s="521"/>
      <c r="D51" s="474"/>
      <c r="E51" s="474"/>
      <c r="F51" s="475"/>
      <c r="G51" s="474"/>
      <c r="H51" s="474"/>
      <c r="I51" s="474"/>
      <c r="J51" s="474"/>
    </row>
    <row r="52" spans="1:10" s="522" customFormat="1" ht="16.5" customHeight="1" thickTop="1">
      <c r="A52" s="1219" t="s">
        <v>492</v>
      </c>
      <c r="B52" s="1228" t="s">
        <v>491</v>
      </c>
      <c r="C52" s="1229"/>
      <c r="D52" s="1229"/>
      <c r="E52" s="1229"/>
      <c r="F52" s="1229"/>
      <c r="G52" s="1229"/>
      <c r="H52" s="1229"/>
      <c r="I52" s="1229"/>
      <c r="J52" s="474"/>
    </row>
    <row r="53" spans="1:10" s="523" customFormat="1" ht="16.5" customHeight="1">
      <c r="A53" s="1220"/>
      <c r="B53" s="1212" t="s">
        <v>342</v>
      </c>
      <c r="C53" s="1213"/>
      <c r="D53" s="1212" t="s">
        <v>490</v>
      </c>
      <c r="E53" s="1213"/>
      <c r="F53" s="1212" t="s">
        <v>489</v>
      </c>
      <c r="G53" s="1213"/>
      <c r="H53" s="1212" t="s">
        <v>343</v>
      </c>
      <c r="I53" s="1232"/>
      <c r="J53" s="473"/>
    </row>
    <row r="54" spans="1:10" s="523" customFormat="1" ht="16.5" customHeight="1">
      <c r="A54" s="1221"/>
      <c r="B54" s="481" t="s">
        <v>748</v>
      </c>
      <c r="C54" s="483" t="s">
        <v>223</v>
      </c>
      <c r="D54" s="481" t="s">
        <v>746</v>
      </c>
      <c r="E54" s="482" t="s">
        <v>224</v>
      </c>
      <c r="F54" s="481" t="s">
        <v>746</v>
      </c>
      <c r="G54" s="482" t="s">
        <v>224</v>
      </c>
      <c r="H54" s="481" t="s">
        <v>746</v>
      </c>
      <c r="I54" s="484" t="s">
        <v>224</v>
      </c>
      <c r="J54" s="473"/>
    </row>
    <row r="55" spans="1:10" s="522" customFormat="1" ht="15" customHeight="1">
      <c r="A55" s="485"/>
      <c r="B55" s="524" t="s">
        <v>19</v>
      </c>
      <c r="C55" s="525" t="s">
        <v>25</v>
      </c>
      <c r="D55" s="524" t="s">
        <v>25</v>
      </c>
      <c r="E55" s="526" t="s">
        <v>125</v>
      </c>
      <c r="F55" s="524" t="s">
        <v>25</v>
      </c>
      <c r="G55" s="526" t="s">
        <v>125</v>
      </c>
      <c r="H55" s="524" t="s">
        <v>25</v>
      </c>
      <c r="I55" s="526" t="s">
        <v>125</v>
      </c>
      <c r="J55" s="474"/>
    </row>
    <row r="56" spans="1:10" s="522" customFormat="1" ht="14.45" customHeight="1">
      <c r="A56" s="489" t="s">
        <v>118</v>
      </c>
      <c r="B56" s="527">
        <v>376043</v>
      </c>
      <c r="C56" s="507">
        <v>-0.9</v>
      </c>
      <c r="D56" s="528">
        <v>4.28</v>
      </c>
      <c r="E56" s="529">
        <v>-0.53</v>
      </c>
      <c r="F56" s="530">
        <v>4.07</v>
      </c>
      <c r="G56" s="531">
        <v>-0.17</v>
      </c>
      <c r="H56" s="509">
        <v>23.9</v>
      </c>
      <c r="I56" s="510">
        <v>-0.8</v>
      </c>
      <c r="J56" s="474"/>
    </row>
    <row r="57" spans="1:10" s="522" customFormat="1" ht="14.45" customHeight="1">
      <c r="A57" s="489" t="s">
        <v>107</v>
      </c>
      <c r="B57" s="527">
        <v>23557</v>
      </c>
      <c r="C57" s="507">
        <v>-0.8</v>
      </c>
      <c r="D57" s="528">
        <v>4.33</v>
      </c>
      <c r="E57" s="529">
        <v>2.02</v>
      </c>
      <c r="F57" s="530">
        <v>5.36</v>
      </c>
      <c r="G57" s="531">
        <v>3.06</v>
      </c>
      <c r="H57" s="509">
        <v>2.2000000000000002</v>
      </c>
      <c r="I57" s="510">
        <v>-2.7</v>
      </c>
      <c r="J57" s="474"/>
    </row>
    <row r="58" spans="1:10" s="522" customFormat="1" ht="14.45" customHeight="1">
      <c r="A58" s="489" t="s">
        <v>108</v>
      </c>
      <c r="B58" s="527">
        <v>89189</v>
      </c>
      <c r="C58" s="507">
        <v>-3.3</v>
      </c>
      <c r="D58" s="528">
        <v>2.48</v>
      </c>
      <c r="E58" s="529">
        <v>-0.24</v>
      </c>
      <c r="F58" s="530">
        <v>1.47</v>
      </c>
      <c r="G58" s="531">
        <v>0</v>
      </c>
      <c r="H58" s="509">
        <v>10.6</v>
      </c>
      <c r="I58" s="510">
        <v>0.5</v>
      </c>
      <c r="J58" s="474"/>
    </row>
    <row r="59" spans="1:10" s="522" customFormat="1" ht="14.45" customHeight="1">
      <c r="A59" s="489" t="s">
        <v>119</v>
      </c>
      <c r="B59" s="527">
        <v>1788</v>
      </c>
      <c r="C59" s="507">
        <v>2</v>
      </c>
      <c r="D59" s="528">
        <v>9.58</v>
      </c>
      <c r="E59" s="529">
        <v>7.14</v>
      </c>
      <c r="F59" s="530">
        <v>2.5099999999999998</v>
      </c>
      <c r="G59" s="531">
        <v>-0.61</v>
      </c>
      <c r="H59" s="509">
        <v>12</v>
      </c>
      <c r="I59" s="510">
        <v>7.2</v>
      </c>
      <c r="J59" s="474"/>
    </row>
    <row r="60" spans="1:10" s="522" customFormat="1" ht="14.45" customHeight="1">
      <c r="A60" s="489" t="s">
        <v>120</v>
      </c>
      <c r="B60" s="527">
        <v>3010</v>
      </c>
      <c r="C60" s="507">
        <v>4</v>
      </c>
      <c r="D60" s="528">
        <v>4.68</v>
      </c>
      <c r="E60" s="529">
        <v>1.25</v>
      </c>
      <c r="F60" s="530">
        <v>1.81</v>
      </c>
      <c r="G60" s="531">
        <v>-3.28</v>
      </c>
      <c r="H60" s="509">
        <v>3.1</v>
      </c>
      <c r="I60" s="510">
        <v>0.2</v>
      </c>
      <c r="J60" s="474"/>
    </row>
    <row r="61" spans="1:10" s="522" customFormat="1" ht="14.45" customHeight="1">
      <c r="A61" s="489" t="s">
        <v>241</v>
      </c>
      <c r="B61" s="527">
        <v>17892</v>
      </c>
      <c r="C61" s="507">
        <v>4.7</v>
      </c>
      <c r="D61" s="528">
        <v>2.96</v>
      </c>
      <c r="E61" s="529">
        <v>-2.5299999999999998</v>
      </c>
      <c r="F61" s="530">
        <v>0.98</v>
      </c>
      <c r="G61" s="531">
        <v>-0.26</v>
      </c>
      <c r="H61" s="509">
        <v>8.8000000000000007</v>
      </c>
      <c r="I61" s="510">
        <v>3.1</v>
      </c>
      <c r="J61" s="474"/>
    </row>
    <row r="62" spans="1:10" s="522" customFormat="1" ht="14.45" customHeight="1">
      <c r="A62" s="489" t="s">
        <v>242</v>
      </c>
      <c r="B62" s="527">
        <v>61287</v>
      </c>
      <c r="C62" s="507">
        <v>-3</v>
      </c>
      <c r="D62" s="528">
        <v>2.74</v>
      </c>
      <c r="E62" s="529">
        <v>0.21</v>
      </c>
      <c r="F62" s="530">
        <v>4.5999999999999996</v>
      </c>
      <c r="G62" s="531">
        <v>0.4</v>
      </c>
      <c r="H62" s="509">
        <v>43</v>
      </c>
      <c r="I62" s="510">
        <v>-8.1</v>
      </c>
      <c r="J62" s="474"/>
    </row>
    <row r="63" spans="1:10" s="522" customFormat="1" ht="14.45" customHeight="1">
      <c r="A63" s="489" t="s">
        <v>243</v>
      </c>
      <c r="B63" s="492">
        <v>9403</v>
      </c>
      <c r="C63" s="507">
        <v>2.2999999999999998</v>
      </c>
      <c r="D63" s="528">
        <v>9.2100000000000009</v>
      </c>
      <c r="E63" s="529">
        <v>1.38</v>
      </c>
      <c r="F63" s="530">
        <v>7.36</v>
      </c>
      <c r="G63" s="531">
        <v>1.63</v>
      </c>
      <c r="H63" s="532">
        <v>6</v>
      </c>
      <c r="I63" s="510">
        <v>0.3</v>
      </c>
      <c r="J63" s="474"/>
    </row>
    <row r="64" spans="1:10" s="522" customFormat="1" ht="14.45" customHeight="1">
      <c r="A64" s="489" t="s">
        <v>322</v>
      </c>
      <c r="B64" s="527">
        <v>2387</v>
      </c>
      <c r="C64" s="507">
        <v>1.1000000000000001</v>
      </c>
      <c r="D64" s="528">
        <v>6.64</v>
      </c>
      <c r="E64" s="529">
        <v>3.77</v>
      </c>
      <c r="F64" s="530">
        <v>4.9800000000000004</v>
      </c>
      <c r="G64" s="531">
        <v>0.37</v>
      </c>
      <c r="H64" s="509">
        <v>30.8</v>
      </c>
      <c r="I64" s="510">
        <v>17.5</v>
      </c>
      <c r="J64" s="474"/>
    </row>
    <row r="65" spans="1:10" s="522" customFormat="1" ht="14.45" customHeight="1">
      <c r="A65" s="489" t="s">
        <v>194</v>
      </c>
      <c r="B65" s="527">
        <v>5523</v>
      </c>
      <c r="C65" s="507">
        <v>-3.9</v>
      </c>
      <c r="D65" s="528">
        <v>11.58</v>
      </c>
      <c r="E65" s="529">
        <v>4.5599999999999996</v>
      </c>
      <c r="F65" s="530">
        <v>12.6</v>
      </c>
      <c r="G65" s="531">
        <v>3.77</v>
      </c>
      <c r="H65" s="509">
        <v>5.8</v>
      </c>
      <c r="I65" s="510">
        <v>-11.1</v>
      </c>
      <c r="J65" s="474"/>
    </row>
    <row r="66" spans="1:10" s="522" customFormat="1" ht="14.45" customHeight="1">
      <c r="A66" s="489" t="s">
        <v>244</v>
      </c>
      <c r="B66" s="527">
        <v>26901</v>
      </c>
      <c r="C66" s="507">
        <v>2.9</v>
      </c>
      <c r="D66" s="528">
        <v>4.75</v>
      </c>
      <c r="E66" s="529">
        <v>-4.4800000000000004</v>
      </c>
      <c r="F66" s="530">
        <v>4.47</v>
      </c>
      <c r="G66" s="531">
        <v>-1.56</v>
      </c>
      <c r="H66" s="509">
        <v>77.5</v>
      </c>
      <c r="I66" s="510">
        <v>10.5</v>
      </c>
      <c r="J66" s="474"/>
    </row>
    <row r="67" spans="1:10" s="522" customFormat="1" ht="14.45" customHeight="1">
      <c r="A67" s="489" t="s">
        <v>193</v>
      </c>
      <c r="B67" s="527">
        <v>11153</v>
      </c>
      <c r="C67" s="507">
        <v>15.2</v>
      </c>
      <c r="D67" s="528">
        <v>6.12</v>
      </c>
      <c r="E67" s="529">
        <v>2.82</v>
      </c>
      <c r="F67" s="530">
        <v>1.82</v>
      </c>
      <c r="G67" s="531">
        <v>-1.36</v>
      </c>
      <c r="H67" s="509">
        <v>44.6</v>
      </c>
      <c r="I67" s="510">
        <v>-3</v>
      </c>
      <c r="J67" s="533"/>
    </row>
    <row r="68" spans="1:10" s="522" customFormat="1" ht="14.45" customHeight="1">
      <c r="A68" s="489" t="s">
        <v>245</v>
      </c>
      <c r="B68" s="527">
        <v>26152</v>
      </c>
      <c r="C68" s="507">
        <v>-1.9</v>
      </c>
      <c r="D68" s="528">
        <v>10.4</v>
      </c>
      <c r="E68" s="529">
        <v>-3.78</v>
      </c>
      <c r="F68" s="530">
        <v>12.01</v>
      </c>
      <c r="G68" s="531">
        <v>0.87</v>
      </c>
      <c r="H68" s="534">
        <v>13</v>
      </c>
      <c r="I68" s="510">
        <v>-0.9</v>
      </c>
      <c r="J68" s="474"/>
    </row>
    <row r="69" spans="1:10" s="522" customFormat="1" ht="14.45" customHeight="1">
      <c r="A69" s="489" t="s">
        <v>246</v>
      </c>
      <c r="B69" s="492">
        <v>68620</v>
      </c>
      <c r="C69" s="507">
        <v>-1.9</v>
      </c>
      <c r="D69" s="528">
        <v>3.78</v>
      </c>
      <c r="E69" s="529">
        <v>-1.79</v>
      </c>
      <c r="F69" s="530">
        <v>3.58</v>
      </c>
      <c r="G69" s="531">
        <v>-1.62</v>
      </c>
      <c r="H69" s="535">
        <v>22.3</v>
      </c>
      <c r="I69" s="510">
        <v>-3</v>
      </c>
      <c r="J69" s="474"/>
    </row>
    <row r="70" spans="1:10" s="522" customFormat="1" ht="14.45" customHeight="1">
      <c r="A70" s="489" t="s">
        <v>183</v>
      </c>
      <c r="B70" s="527">
        <v>3814</v>
      </c>
      <c r="C70" s="507">
        <v>-2.1</v>
      </c>
      <c r="D70" s="528">
        <v>5.7</v>
      </c>
      <c r="E70" s="529">
        <v>4.12</v>
      </c>
      <c r="F70" s="530">
        <v>6.45</v>
      </c>
      <c r="G70" s="531">
        <v>3.88</v>
      </c>
      <c r="H70" s="534">
        <v>8.6999999999999993</v>
      </c>
      <c r="I70" s="510">
        <v>-0.1</v>
      </c>
      <c r="J70" s="474"/>
    </row>
    <row r="71" spans="1:10" s="522" customFormat="1" ht="14.45" customHeight="1">
      <c r="A71" s="489" t="s">
        <v>121</v>
      </c>
      <c r="B71" s="527">
        <v>25290</v>
      </c>
      <c r="C71" s="507">
        <v>2.6</v>
      </c>
      <c r="D71" s="528">
        <v>4.6900000000000004</v>
      </c>
      <c r="E71" s="529">
        <v>0.82</v>
      </c>
      <c r="F71" s="530">
        <v>3.1</v>
      </c>
      <c r="G71" s="531">
        <v>-2.54</v>
      </c>
      <c r="H71" s="532">
        <v>19.899999999999999</v>
      </c>
      <c r="I71" s="510">
        <v>3.9</v>
      </c>
      <c r="J71" s="474"/>
    </row>
    <row r="72" spans="1:10" s="522" customFormat="1" ht="6.75" customHeight="1">
      <c r="A72" s="512"/>
      <c r="B72" s="536"/>
      <c r="C72" s="514"/>
      <c r="D72" s="537"/>
      <c r="E72" s="538"/>
      <c r="F72" s="537"/>
      <c r="G72" s="538"/>
      <c r="H72" s="515"/>
      <c r="I72" s="516"/>
      <c r="J72" s="474"/>
    </row>
    <row r="73" spans="1:10" s="522" customFormat="1" ht="15" customHeight="1">
      <c r="A73" s="1217" t="s">
        <v>126</v>
      </c>
      <c r="B73" s="1218"/>
      <c r="C73" s="1218"/>
      <c r="D73" s="1218"/>
      <c r="E73" s="1218"/>
      <c r="F73" s="1218"/>
      <c r="G73" s="1218"/>
      <c r="H73" s="539"/>
      <c r="I73" s="539"/>
      <c r="J73" s="474"/>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9" customHeight="1"/>
  </sheetData>
  <mergeCells count="22">
    <mergeCell ref="A2:C2"/>
    <mergeCell ref="F5:G5"/>
    <mergeCell ref="D30:E30"/>
    <mergeCell ref="F30:G30"/>
    <mergeCell ref="D4:E5"/>
    <mergeCell ref="F2:G2"/>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s>
  <phoneticPr fontId="3"/>
  <pageMargins left="0.70866141732283472" right="0.39370078740157483" top="0.70866141732283472" bottom="0.59055118110236227" header="0" footer="0.27559055118110237"/>
  <pageSetup paperSize="9" scale="76"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54"/>
  <sheetViews>
    <sheetView zoomScale="85" zoomScaleNormal="85" workbookViewId="0"/>
  </sheetViews>
  <sheetFormatPr defaultColWidth="9" defaultRowHeight="14.2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20" width="9" style="1"/>
    <col min="21" max="21" width="9" style="101"/>
    <col min="22" max="16384" width="9" style="1"/>
  </cols>
  <sheetData>
    <row r="1" spans="1:21" ht="21" customHeight="1">
      <c r="R1" s="1199"/>
      <c r="S1" s="1199"/>
    </row>
    <row r="2" spans="1:21" ht="33.75" customHeight="1" thickBot="1">
      <c r="A2" s="540" t="s">
        <v>391</v>
      </c>
      <c r="B2" s="541"/>
      <c r="C2" s="541"/>
      <c r="D2" s="541"/>
      <c r="E2" s="541"/>
      <c r="G2" s="542"/>
      <c r="N2" s="543"/>
      <c r="O2" s="266"/>
      <c r="S2" s="544" t="s">
        <v>506</v>
      </c>
    </row>
    <row r="3" spans="1:21" ht="18.75" customHeight="1" thickTop="1">
      <c r="A3" s="545" t="s">
        <v>1</v>
      </c>
      <c r="B3" s="405" t="s">
        <v>102</v>
      </c>
      <c r="C3" s="406"/>
      <c r="D3" s="406"/>
      <c r="E3" s="407" t="s">
        <v>103</v>
      </c>
      <c r="F3" s="408" t="s">
        <v>104</v>
      </c>
      <c r="G3" s="408" t="s">
        <v>474</v>
      </c>
      <c r="H3" s="408" t="s">
        <v>475</v>
      </c>
      <c r="I3" s="408" t="s">
        <v>476</v>
      </c>
      <c r="J3" s="408" t="s">
        <v>320</v>
      </c>
      <c r="K3" s="408" t="s">
        <v>198</v>
      </c>
      <c r="L3" s="409" t="s">
        <v>317</v>
      </c>
      <c r="M3" s="410" t="s">
        <v>199</v>
      </c>
      <c r="N3" s="408" t="s">
        <v>318</v>
      </c>
      <c r="O3" s="408" t="s">
        <v>319</v>
      </c>
      <c r="P3" s="410" t="s">
        <v>105</v>
      </c>
      <c r="Q3" s="1204" t="s">
        <v>305</v>
      </c>
      <c r="R3" s="1241" t="s">
        <v>106</v>
      </c>
      <c r="S3" s="1242"/>
    </row>
    <row r="4" spans="1:21" ht="18.75" customHeight="1">
      <c r="A4" s="546"/>
      <c r="B4" s="412"/>
      <c r="C4" s="413" t="s">
        <v>107</v>
      </c>
      <c r="D4" s="413" t="s">
        <v>108</v>
      </c>
      <c r="E4" s="414"/>
      <c r="F4" s="415"/>
      <c r="G4" s="415" t="s">
        <v>473</v>
      </c>
      <c r="H4" s="415" t="s">
        <v>473</v>
      </c>
      <c r="I4" s="415" t="s">
        <v>473</v>
      </c>
      <c r="J4" s="413" t="s">
        <v>321</v>
      </c>
      <c r="K4" s="416"/>
      <c r="L4" s="413" t="s">
        <v>304</v>
      </c>
      <c r="M4" s="417" t="s">
        <v>392</v>
      </c>
      <c r="N4" s="413" t="s">
        <v>109</v>
      </c>
      <c r="O4" s="415"/>
      <c r="P4" s="417" t="s">
        <v>392</v>
      </c>
      <c r="Q4" s="1205"/>
      <c r="R4" s="547" t="s">
        <v>102</v>
      </c>
      <c r="S4" s="1243" t="s">
        <v>108</v>
      </c>
    </row>
    <row r="5" spans="1:21" ht="18.75" customHeight="1">
      <c r="A5" s="548" t="s">
        <v>22</v>
      </c>
      <c r="B5" s="420" t="s">
        <v>110</v>
      </c>
      <c r="C5" s="421"/>
      <c r="D5" s="421"/>
      <c r="E5" s="422" t="s">
        <v>111</v>
      </c>
      <c r="F5" s="420" t="s">
        <v>112</v>
      </c>
      <c r="G5" s="420" t="s">
        <v>195</v>
      </c>
      <c r="H5" s="420" t="s">
        <v>113</v>
      </c>
      <c r="I5" s="420" t="s">
        <v>114</v>
      </c>
      <c r="J5" s="420" t="s">
        <v>196</v>
      </c>
      <c r="K5" s="549" t="s">
        <v>197</v>
      </c>
      <c r="L5" s="423" t="s">
        <v>213</v>
      </c>
      <c r="M5" s="550" t="s">
        <v>200</v>
      </c>
      <c r="N5" s="420" t="s">
        <v>116</v>
      </c>
      <c r="O5" s="420" t="s">
        <v>115</v>
      </c>
      <c r="P5" s="551" t="s">
        <v>182</v>
      </c>
      <c r="Q5" s="1206"/>
      <c r="R5" s="552" t="s">
        <v>110</v>
      </c>
      <c r="S5" s="1244"/>
    </row>
    <row r="6" spans="1:21" ht="10.5" customHeight="1">
      <c r="A6" s="454"/>
      <c r="B6" s="553"/>
      <c r="C6" s="553"/>
      <c r="D6" s="553"/>
      <c r="E6" s="553"/>
      <c r="F6" s="553"/>
      <c r="G6" s="553"/>
      <c r="H6" s="553"/>
      <c r="I6" s="553"/>
      <c r="J6" s="553"/>
      <c r="K6" s="554"/>
      <c r="L6" s="554"/>
      <c r="M6" s="554"/>
      <c r="N6" s="456"/>
      <c r="O6" s="553"/>
      <c r="Q6" s="555"/>
      <c r="R6" s="556"/>
      <c r="S6" s="557"/>
    </row>
    <row r="7" spans="1:21" ht="27" customHeight="1">
      <c r="A7" s="1079" t="s">
        <v>520</v>
      </c>
      <c r="B7" s="558">
        <v>100.1</v>
      </c>
      <c r="C7" s="558">
        <v>98.2</v>
      </c>
      <c r="D7" s="558">
        <v>99</v>
      </c>
      <c r="E7" s="558">
        <v>71.3</v>
      </c>
      <c r="F7" s="558">
        <v>101.7</v>
      </c>
      <c r="G7" s="558">
        <v>100.6</v>
      </c>
      <c r="H7" s="558">
        <v>100.3</v>
      </c>
      <c r="I7" s="558">
        <v>85.5</v>
      </c>
      <c r="J7" s="558">
        <v>90</v>
      </c>
      <c r="K7" s="558">
        <v>95.2</v>
      </c>
      <c r="L7" s="559">
        <v>99.6</v>
      </c>
      <c r="M7" s="558">
        <v>97</v>
      </c>
      <c r="N7" s="558">
        <v>110.8</v>
      </c>
      <c r="O7" s="558">
        <v>101.7</v>
      </c>
      <c r="P7" s="558">
        <v>97.4</v>
      </c>
      <c r="Q7" s="560">
        <v>102</v>
      </c>
      <c r="R7" s="561">
        <v>101.3</v>
      </c>
      <c r="S7" s="562">
        <v>98</v>
      </c>
    </row>
    <row r="8" spans="1:21" ht="27" customHeight="1">
      <c r="A8" s="1079" t="s">
        <v>631</v>
      </c>
      <c r="B8" s="558">
        <v>101</v>
      </c>
      <c r="C8" s="558">
        <v>96.8</v>
      </c>
      <c r="D8" s="558">
        <v>100.6</v>
      </c>
      <c r="E8" s="558">
        <v>67.599999999999994</v>
      </c>
      <c r="F8" s="558">
        <v>102.9</v>
      </c>
      <c r="G8" s="558">
        <v>102.7</v>
      </c>
      <c r="H8" s="558">
        <v>100.2</v>
      </c>
      <c r="I8" s="558">
        <v>84.4</v>
      </c>
      <c r="J8" s="559">
        <v>87.1</v>
      </c>
      <c r="K8" s="558">
        <v>90.1</v>
      </c>
      <c r="L8" s="558">
        <v>108</v>
      </c>
      <c r="M8" s="559">
        <v>100.1</v>
      </c>
      <c r="N8" s="558">
        <v>114.3</v>
      </c>
      <c r="O8" s="558">
        <v>101.7</v>
      </c>
      <c r="P8" s="558">
        <v>88.1</v>
      </c>
      <c r="Q8" s="560">
        <v>103</v>
      </c>
      <c r="R8" s="561">
        <v>103.1</v>
      </c>
      <c r="S8" s="562">
        <v>98.2</v>
      </c>
      <c r="U8" s="563"/>
    </row>
    <row r="9" spans="1:21" ht="27" customHeight="1">
      <c r="A9" s="1079" t="s">
        <v>632</v>
      </c>
      <c r="B9" s="558">
        <v>101.3</v>
      </c>
      <c r="C9" s="558">
        <v>94.6</v>
      </c>
      <c r="D9" s="558">
        <v>100.7</v>
      </c>
      <c r="E9" s="558">
        <v>80.099999999999994</v>
      </c>
      <c r="F9" s="558">
        <v>98.4</v>
      </c>
      <c r="G9" s="558">
        <v>105.4</v>
      </c>
      <c r="H9" s="558">
        <v>100.4</v>
      </c>
      <c r="I9" s="558">
        <v>90.4</v>
      </c>
      <c r="J9" s="559">
        <v>81.5</v>
      </c>
      <c r="K9" s="558">
        <v>93.6</v>
      </c>
      <c r="L9" s="558">
        <v>113</v>
      </c>
      <c r="M9" s="559">
        <v>99.3</v>
      </c>
      <c r="N9" s="558">
        <v>117</v>
      </c>
      <c r="O9" s="558">
        <v>101.8</v>
      </c>
      <c r="P9" s="558">
        <v>82.3</v>
      </c>
      <c r="Q9" s="560">
        <v>98.7</v>
      </c>
      <c r="R9" s="561">
        <v>104.3</v>
      </c>
      <c r="S9" s="562">
        <v>98.1</v>
      </c>
      <c r="U9" s="563"/>
    </row>
    <row r="10" spans="1:21" ht="23.25" customHeight="1">
      <c r="A10" s="438"/>
      <c r="B10" s="559"/>
      <c r="C10" s="559"/>
      <c r="D10" s="559"/>
      <c r="E10" s="559"/>
      <c r="F10" s="558"/>
      <c r="G10" s="559"/>
      <c r="H10" s="559"/>
      <c r="I10" s="559"/>
      <c r="J10" s="127"/>
      <c r="K10" s="127"/>
      <c r="L10" s="127"/>
      <c r="M10" s="127"/>
      <c r="N10" s="127"/>
      <c r="O10" s="559"/>
      <c r="P10" s="127"/>
      <c r="Q10" s="564"/>
      <c r="R10" s="565"/>
      <c r="S10" s="212"/>
      <c r="U10" s="563"/>
    </row>
    <row r="11" spans="1:21" ht="27" customHeight="1">
      <c r="A11" s="100" t="s">
        <v>713</v>
      </c>
      <c r="B11" s="558">
        <v>101.9</v>
      </c>
      <c r="C11" s="558">
        <v>93.3</v>
      </c>
      <c r="D11" s="558">
        <v>101.3</v>
      </c>
      <c r="E11" s="558">
        <v>79</v>
      </c>
      <c r="F11" s="558">
        <v>98.6</v>
      </c>
      <c r="G11" s="558">
        <v>104.8</v>
      </c>
      <c r="H11" s="558">
        <v>100</v>
      </c>
      <c r="I11" s="558">
        <v>90.3</v>
      </c>
      <c r="J11" s="558">
        <v>83.6</v>
      </c>
      <c r="K11" s="558">
        <v>91.8</v>
      </c>
      <c r="L11" s="558">
        <v>123</v>
      </c>
      <c r="M11" s="558">
        <v>98.6</v>
      </c>
      <c r="N11" s="558">
        <v>117.2</v>
      </c>
      <c r="O11" s="558">
        <v>101.9</v>
      </c>
      <c r="P11" s="122">
        <v>82</v>
      </c>
      <c r="Q11" s="103">
        <v>98.2</v>
      </c>
      <c r="R11" s="566">
        <v>103.9</v>
      </c>
      <c r="S11" s="103">
        <v>98.6</v>
      </c>
    </row>
    <row r="12" spans="1:21" ht="27" customHeight="1">
      <c r="A12" s="100" t="s">
        <v>642</v>
      </c>
      <c r="B12" s="558">
        <v>101.1</v>
      </c>
      <c r="C12" s="558">
        <v>94</v>
      </c>
      <c r="D12" s="558">
        <v>101.2</v>
      </c>
      <c r="E12" s="558">
        <v>78.900000000000006</v>
      </c>
      <c r="F12" s="558">
        <v>97.1</v>
      </c>
      <c r="G12" s="558">
        <v>105.4</v>
      </c>
      <c r="H12" s="558">
        <v>100.6</v>
      </c>
      <c r="I12" s="558">
        <v>90.6</v>
      </c>
      <c r="J12" s="558">
        <v>81</v>
      </c>
      <c r="K12" s="558">
        <v>92.9</v>
      </c>
      <c r="L12" s="558">
        <v>106.6</v>
      </c>
      <c r="M12" s="558">
        <v>98.4</v>
      </c>
      <c r="N12" s="558">
        <v>117.4</v>
      </c>
      <c r="O12" s="558">
        <v>102.2</v>
      </c>
      <c r="P12" s="122">
        <v>82.1</v>
      </c>
      <c r="Q12" s="103">
        <v>98.2</v>
      </c>
      <c r="R12" s="566">
        <v>104.3</v>
      </c>
      <c r="S12" s="103">
        <v>98.5</v>
      </c>
    </row>
    <row r="13" spans="1:21" ht="27" customHeight="1">
      <c r="A13" s="100" t="s">
        <v>643</v>
      </c>
      <c r="B13" s="558">
        <v>100.7</v>
      </c>
      <c r="C13" s="558">
        <v>95.7</v>
      </c>
      <c r="D13" s="558">
        <v>100.3</v>
      </c>
      <c r="E13" s="558">
        <v>79.400000000000006</v>
      </c>
      <c r="F13" s="558">
        <v>97.2</v>
      </c>
      <c r="G13" s="558">
        <v>105.6</v>
      </c>
      <c r="H13" s="558">
        <v>99.7</v>
      </c>
      <c r="I13" s="558">
        <v>89.3</v>
      </c>
      <c r="J13" s="558">
        <v>80.400000000000006</v>
      </c>
      <c r="K13" s="558">
        <v>92.3</v>
      </c>
      <c r="L13" s="558">
        <v>105.9</v>
      </c>
      <c r="M13" s="558">
        <v>98.7</v>
      </c>
      <c r="N13" s="558">
        <v>117.8</v>
      </c>
      <c r="O13" s="558">
        <v>101.9</v>
      </c>
      <c r="P13" s="122">
        <v>83.7</v>
      </c>
      <c r="Q13" s="103">
        <v>97.6</v>
      </c>
      <c r="R13" s="566">
        <v>104.6</v>
      </c>
      <c r="S13" s="103">
        <v>98.5</v>
      </c>
    </row>
    <row r="14" spans="1:21" ht="27" customHeight="1">
      <c r="A14" s="100" t="s">
        <v>644</v>
      </c>
      <c r="B14" s="558">
        <v>101.2</v>
      </c>
      <c r="C14" s="558">
        <v>95.8</v>
      </c>
      <c r="D14" s="558">
        <v>100.7</v>
      </c>
      <c r="E14" s="558">
        <v>80.3</v>
      </c>
      <c r="F14" s="558">
        <v>97.9</v>
      </c>
      <c r="G14" s="558">
        <v>106.6</v>
      </c>
      <c r="H14" s="558">
        <v>100.3</v>
      </c>
      <c r="I14" s="558">
        <v>91.2</v>
      </c>
      <c r="J14" s="558">
        <v>80.2</v>
      </c>
      <c r="K14" s="558">
        <v>92.9</v>
      </c>
      <c r="L14" s="558">
        <v>109.4</v>
      </c>
      <c r="M14" s="558">
        <v>100.6</v>
      </c>
      <c r="N14" s="558">
        <v>117.8</v>
      </c>
      <c r="O14" s="558">
        <v>102.1</v>
      </c>
      <c r="P14" s="122">
        <v>83.9</v>
      </c>
      <c r="Q14" s="103">
        <v>96.9</v>
      </c>
      <c r="R14" s="566">
        <v>104.9</v>
      </c>
      <c r="S14" s="103">
        <v>98.5</v>
      </c>
    </row>
    <row r="15" spans="1:21" ht="27" customHeight="1">
      <c r="A15" s="100" t="s">
        <v>645</v>
      </c>
      <c r="B15" s="558">
        <v>101.4</v>
      </c>
      <c r="C15" s="558">
        <v>94</v>
      </c>
      <c r="D15" s="558">
        <v>100.6</v>
      </c>
      <c r="E15" s="558">
        <v>79.900000000000006</v>
      </c>
      <c r="F15" s="558">
        <v>97.9</v>
      </c>
      <c r="G15" s="558">
        <v>107.8</v>
      </c>
      <c r="H15" s="558">
        <v>100.8</v>
      </c>
      <c r="I15" s="558">
        <v>91.5</v>
      </c>
      <c r="J15" s="558">
        <v>80.599999999999994</v>
      </c>
      <c r="K15" s="558">
        <v>94.5</v>
      </c>
      <c r="L15" s="558">
        <v>110.8</v>
      </c>
      <c r="M15" s="558">
        <v>99.5</v>
      </c>
      <c r="N15" s="558">
        <v>117.9</v>
      </c>
      <c r="O15" s="558">
        <v>102.2</v>
      </c>
      <c r="P15" s="122">
        <v>82.5</v>
      </c>
      <c r="Q15" s="103">
        <v>98.1</v>
      </c>
      <c r="R15" s="566">
        <v>104.8</v>
      </c>
      <c r="S15" s="103">
        <v>98.2</v>
      </c>
    </row>
    <row r="16" spans="1:21" ht="27" customHeight="1">
      <c r="A16" s="100" t="s">
        <v>646</v>
      </c>
      <c r="B16" s="558">
        <v>100.9</v>
      </c>
      <c r="C16" s="558">
        <v>94.3</v>
      </c>
      <c r="D16" s="558">
        <v>100.7</v>
      </c>
      <c r="E16" s="558">
        <v>81.099999999999994</v>
      </c>
      <c r="F16" s="558">
        <v>97.6</v>
      </c>
      <c r="G16" s="558">
        <v>108.1</v>
      </c>
      <c r="H16" s="558">
        <v>99.2</v>
      </c>
      <c r="I16" s="558">
        <v>91.8</v>
      </c>
      <c r="J16" s="558">
        <v>79.900000000000006</v>
      </c>
      <c r="K16" s="558">
        <v>94.8</v>
      </c>
      <c r="L16" s="558">
        <v>106.8</v>
      </c>
      <c r="M16" s="558">
        <v>100</v>
      </c>
      <c r="N16" s="558">
        <v>117.7</v>
      </c>
      <c r="O16" s="558">
        <v>102.2</v>
      </c>
      <c r="P16" s="122">
        <v>80.7</v>
      </c>
      <c r="Q16" s="103">
        <v>97.5</v>
      </c>
      <c r="R16" s="102">
        <v>104.7</v>
      </c>
      <c r="S16" s="103">
        <v>98.1</v>
      </c>
    </row>
    <row r="17" spans="1:26" ht="27" customHeight="1">
      <c r="A17" s="100" t="s">
        <v>641</v>
      </c>
      <c r="B17" s="558">
        <v>101</v>
      </c>
      <c r="C17" s="558">
        <v>94.6</v>
      </c>
      <c r="D17" s="558">
        <v>101.1</v>
      </c>
      <c r="E17" s="558">
        <v>82.1</v>
      </c>
      <c r="F17" s="558">
        <v>98.3</v>
      </c>
      <c r="G17" s="558">
        <v>108.1</v>
      </c>
      <c r="H17" s="558">
        <v>99.7</v>
      </c>
      <c r="I17" s="558">
        <v>91.7</v>
      </c>
      <c r="J17" s="558">
        <v>80.2</v>
      </c>
      <c r="K17" s="558">
        <v>95</v>
      </c>
      <c r="L17" s="558">
        <v>109</v>
      </c>
      <c r="M17" s="558">
        <v>99.2</v>
      </c>
      <c r="N17" s="558">
        <v>117.6</v>
      </c>
      <c r="O17" s="558">
        <v>101</v>
      </c>
      <c r="P17" s="122">
        <v>80.2</v>
      </c>
      <c r="Q17" s="103">
        <v>97.3</v>
      </c>
      <c r="R17" s="102">
        <v>104.9</v>
      </c>
      <c r="S17" s="103">
        <v>98.1</v>
      </c>
    </row>
    <row r="18" spans="1:26" ht="27" customHeight="1">
      <c r="A18" s="100" t="s">
        <v>498</v>
      </c>
      <c r="B18" s="558">
        <v>101</v>
      </c>
      <c r="C18" s="558">
        <v>94.6</v>
      </c>
      <c r="D18" s="558">
        <v>101.6</v>
      </c>
      <c r="E18" s="558">
        <v>81</v>
      </c>
      <c r="F18" s="558">
        <v>97.7</v>
      </c>
      <c r="G18" s="558">
        <v>108.4</v>
      </c>
      <c r="H18" s="558">
        <v>98.7</v>
      </c>
      <c r="I18" s="558">
        <v>91.3</v>
      </c>
      <c r="J18" s="558">
        <v>78.400000000000006</v>
      </c>
      <c r="K18" s="558">
        <v>94.6</v>
      </c>
      <c r="L18" s="558">
        <v>110.4</v>
      </c>
      <c r="M18" s="558">
        <v>99.2</v>
      </c>
      <c r="N18" s="558">
        <v>118.3</v>
      </c>
      <c r="O18" s="558">
        <v>100.8</v>
      </c>
      <c r="P18" s="122">
        <v>81.400000000000006</v>
      </c>
      <c r="Q18" s="103">
        <v>97.3</v>
      </c>
      <c r="R18" s="102">
        <v>105.1</v>
      </c>
      <c r="S18" s="103">
        <v>98.1</v>
      </c>
    </row>
    <row r="19" spans="1:26" ht="27" customHeight="1">
      <c r="A19" s="100" t="s">
        <v>464</v>
      </c>
      <c r="B19" s="558">
        <v>101.5</v>
      </c>
      <c r="C19" s="558">
        <v>96.1</v>
      </c>
      <c r="D19" s="558">
        <v>101.4</v>
      </c>
      <c r="E19" s="558">
        <v>79.900000000000006</v>
      </c>
      <c r="F19" s="558">
        <v>98.2</v>
      </c>
      <c r="G19" s="558">
        <v>108.4</v>
      </c>
      <c r="H19" s="558">
        <v>98.9</v>
      </c>
      <c r="I19" s="558">
        <v>90.6</v>
      </c>
      <c r="J19" s="558">
        <v>77</v>
      </c>
      <c r="K19" s="558">
        <v>92.8</v>
      </c>
      <c r="L19" s="558">
        <v>114.6</v>
      </c>
      <c r="M19" s="558">
        <v>100.6</v>
      </c>
      <c r="N19" s="558">
        <v>118.1</v>
      </c>
      <c r="O19" s="558">
        <v>101.3</v>
      </c>
      <c r="P19" s="122">
        <v>81.7</v>
      </c>
      <c r="Q19" s="103">
        <v>98.7</v>
      </c>
      <c r="R19" s="102">
        <v>105.2</v>
      </c>
      <c r="S19" s="103">
        <v>98</v>
      </c>
    </row>
    <row r="20" spans="1:26" ht="27" customHeight="1">
      <c r="A20" s="100" t="s">
        <v>637</v>
      </c>
      <c r="B20" s="209">
        <v>101.7</v>
      </c>
      <c r="C20" s="209">
        <v>96.6</v>
      </c>
      <c r="D20" s="127">
        <v>100.9</v>
      </c>
      <c r="E20" s="127">
        <v>79.900000000000006</v>
      </c>
      <c r="F20" s="127">
        <v>99.9</v>
      </c>
      <c r="G20" s="127">
        <v>108.2</v>
      </c>
      <c r="H20" s="127">
        <v>99.4</v>
      </c>
      <c r="I20" s="127">
        <v>90.6</v>
      </c>
      <c r="J20" s="127">
        <v>83.5</v>
      </c>
      <c r="K20" s="127">
        <v>92.7</v>
      </c>
      <c r="L20" s="127">
        <v>127.2</v>
      </c>
      <c r="M20" s="127">
        <v>111.1</v>
      </c>
      <c r="N20" s="127">
        <v>117.7</v>
      </c>
      <c r="O20" s="127">
        <v>100.2</v>
      </c>
      <c r="P20" s="127">
        <v>82</v>
      </c>
      <c r="Q20" s="210">
        <v>89.4</v>
      </c>
      <c r="R20" s="102">
        <v>105</v>
      </c>
      <c r="S20" s="103">
        <v>97.8</v>
      </c>
    </row>
    <row r="21" spans="1:26" ht="27" customHeight="1">
      <c r="A21" s="100" t="s">
        <v>647</v>
      </c>
      <c r="B21" s="209">
        <v>100.5</v>
      </c>
      <c r="C21" s="209">
        <v>95.8</v>
      </c>
      <c r="D21" s="127">
        <v>97.3</v>
      </c>
      <c r="E21" s="127">
        <v>79.8</v>
      </c>
      <c r="F21" s="127">
        <v>100</v>
      </c>
      <c r="G21" s="127">
        <v>108</v>
      </c>
      <c r="H21" s="127">
        <v>98.9</v>
      </c>
      <c r="I21" s="127">
        <v>90.5</v>
      </c>
      <c r="J21" s="127">
        <v>81.7</v>
      </c>
      <c r="K21" s="127">
        <v>89.9</v>
      </c>
      <c r="L21" s="127">
        <v>125.1</v>
      </c>
      <c r="M21" s="127">
        <v>110.5</v>
      </c>
      <c r="N21" s="127">
        <v>117.5</v>
      </c>
      <c r="O21" s="127">
        <v>100.7</v>
      </c>
      <c r="P21" s="211">
        <v>82.3</v>
      </c>
      <c r="Q21" s="212">
        <v>88.6</v>
      </c>
      <c r="R21" s="102">
        <v>104.8</v>
      </c>
      <c r="S21" s="103">
        <v>97.6</v>
      </c>
    </row>
    <row r="22" spans="1:26" ht="27" customHeight="1">
      <c r="A22" s="100" t="s">
        <v>671</v>
      </c>
      <c r="B22" s="209">
        <v>100.7</v>
      </c>
      <c r="C22" s="127">
        <v>93.5</v>
      </c>
      <c r="D22" s="127">
        <v>99.7</v>
      </c>
      <c r="E22" s="127">
        <v>75.3</v>
      </c>
      <c r="F22" s="127">
        <v>99.6</v>
      </c>
      <c r="G22" s="294">
        <v>107.5</v>
      </c>
      <c r="H22" s="294">
        <v>98.9</v>
      </c>
      <c r="I22" s="294">
        <v>90.7</v>
      </c>
      <c r="J22" s="294">
        <v>83.1</v>
      </c>
      <c r="K22" s="294">
        <v>89.1</v>
      </c>
      <c r="L22" s="294">
        <v>126.3</v>
      </c>
      <c r="M22" s="294">
        <v>109</v>
      </c>
      <c r="N22" s="294">
        <v>116.9</v>
      </c>
      <c r="O22" s="294">
        <v>99.8</v>
      </c>
      <c r="P22" s="294">
        <v>81</v>
      </c>
      <c r="Q22" s="295">
        <v>88.4</v>
      </c>
      <c r="R22" s="102">
        <v>104.4</v>
      </c>
      <c r="S22" s="103">
        <v>97.4</v>
      </c>
    </row>
    <row r="23" spans="1:26" ht="27" customHeight="1">
      <c r="A23" s="100" t="s">
        <v>616</v>
      </c>
      <c r="B23" s="209">
        <v>101</v>
      </c>
      <c r="C23" s="127">
        <v>92.6</v>
      </c>
      <c r="D23" s="127">
        <v>98</v>
      </c>
      <c r="E23" s="127">
        <v>80.599999999999994</v>
      </c>
      <c r="F23" s="127">
        <v>102.5</v>
      </c>
      <c r="G23" s="127">
        <v>109.7</v>
      </c>
      <c r="H23" s="127">
        <v>97</v>
      </c>
      <c r="I23" s="127">
        <v>92.4</v>
      </c>
      <c r="J23" s="127">
        <v>84.5</v>
      </c>
      <c r="K23" s="127">
        <v>88.2</v>
      </c>
      <c r="L23" s="127">
        <v>126.6</v>
      </c>
      <c r="M23" s="127">
        <v>113.6</v>
      </c>
      <c r="N23" s="127">
        <v>115</v>
      </c>
      <c r="O23" s="294">
        <v>100</v>
      </c>
      <c r="P23" s="294">
        <v>80.3</v>
      </c>
      <c r="Q23" s="295">
        <v>100.8</v>
      </c>
      <c r="R23" s="102">
        <v>105.7</v>
      </c>
      <c r="S23" s="103">
        <v>98.5</v>
      </c>
    </row>
    <row r="24" spans="1:26" ht="9" customHeight="1">
      <c r="A24" s="567"/>
      <c r="B24" s="568"/>
      <c r="C24" s="568"/>
      <c r="D24" s="568"/>
      <c r="E24" s="568"/>
      <c r="F24" s="568"/>
      <c r="G24" s="568"/>
      <c r="H24" s="568"/>
      <c r="I24" s="568"/>
      <c r="J24" s="568"/>
      <c r="K24" s="569"/>
      <c r="L24" s="569"/>
      <c r="M24" s="569"/>
      <c r="N24" s="570"/>
      <c r="O24" s="568"/>
      <c r="P24" s="571"/>
      <c r="Q24" s="568"/>
      <c r="R24" s="572"/>
      <c r="S24" s="573"/>
    </row>
    <row r="25" spans="1:26" s="2" customFormat="1" ht="23.45" customHeight="1">
      <c r="A25" s="1211"/>
      <c r="B25" s="1211"/>
      <c r="C25" s="1211"/>
      <c r="D25" s="1211"/>
      <c r="E25" s="1211"/>
      <c r="F25" s="1211"/>
      <c r="G25" s="1211"/>
      <c r="H25" s="1211"/>
      <c r="I25" s="1211"/>
      <c r="J25" s="1211"/>
      <c r="K25" s="1211"/>
      <c r="L25" s="1211"/>
      <c r="M25" s="1211"/>
      <c r="N25" s="1211"/>
      <c r="O25" s="1211"/>
      <c r="P25" s="1211"/>
      <c r="Q25" s="1211"/>
      <c r="R25" s="1211"/>
      <c r="S25" s="1211"/>
      <c r="U25" s="101"/>
      <c r="Z25" s="1"/>
    </row>
    <row r="26" spans="1:26" s="3" customFormat="1" ht="33.75" customHeight="1" thickBot="1">
      <c r="A26" s="1250" t="s">
        <v>359</v>
      </c>
      <c r="B26" s="1250"/>
      <c r="C26" s="1250"/>
      <c r="D26" s="1250"/>
      <c r="E26" s="1250"/>
      <c r="F26" s="1250"/>
      <c r="G26" s="1250"/>
      <c r="H26" s="1250"/>
      <c r="I26" s="1250"/>
      <c r="J26" s="1250"/>
      <c r="K26" s="1250"/>
      <c r="L26" s="1250"/>
      <c r="M26" s="1250"/>
      <c r="N26" s="1250"/>
      <c r="O26" s="1250"/>
      <c r="P26" s="1250"/>
      <c r="Q26" s="1250"/>
      <c r="R26" s="574"/>
      <c r="U26" s="112"/>
    </row>
    <row r="27" spans="1:26" s="3" customFormat="1" ht="17.25" customHeight="1" thickTop="1">
      <c r="A27" s="575" t="s">
        <v>127</v>
      </c>
      <c r="B27" s="1247" t="s">
        <v>393</v>
      </c>
      <c r="C27" s="1249"/>
      <c r="D27" s="1247" t="s">
        <v>394</v>
      </c>
      <c r="E27" s="1248"/>
      <c r="F27" s="1237" t="s">
        <v>395</v>
      </c>
      <c r="G27" s="1251"/>
      <c r="H27" s="1247" t="s">
        <v>394</v>
      </c>
      <c r="I27" s="1249"/>
      <c r="J27" s="1247" t="s">
        <v>177</v>
      </c>
      <c r="K27" s="1249"/>
      <c r="L27" s="1247" t="s">
        <v>396</v>
      </c>
      <c r="M27" s="1249"/>
      <c r="N27" s="1247" t="s">
        <v>397</v>
      </c>
      <c r="O27" s="1249"/>
      <c r="P27" s="1247" t="s">
        <v>398</v>
      </c>
      <c r="Q27" s="1248"/>
      <c r="U27" s="112"/>
    </row>
    <row r="28" spans="1:26" s="3" customFormat="1" ht="17.25" customHeight="1">
      <c r="A28" s="576" t="s">
        <v>22</v>
      </c>
      <c r="B28" s="1245" t="s">
        <v>399</v>
      </c>
      <c r="C28" s="1246"/>
      <c r="D28" s="1245" t="s">
        <v>400</v>
      </c>
      <c r="E28" s="1246"/>
      <c r="F28" s="1245" t="s">
        <v>401</v>
      </c>
      <c r="G28" s="1246"/>
      <c r="H28" s="1245" t="s">
        <v>402</v>
      </c>
      <c r="I28" s="1246"/>
      <c r="J28" s="1245"/>
      <c r="K28" s="1246"/>
      <c r="L28" s="1245"/>
      <c r="M28" s="1246"/>
      <c r="N28" s="1245" t="s">
        <v>403</v>
      </c>
      <c r="O28" s="1246"/>
      <c r="P28" s="1237" t="s">
        <v>404</v>
      </c>
      <c r="Q28" s="1238"/>
      <c r="U28" s="112"/>
    </row>
    <row r="29" spans="1:26" s="3" customFormat="1" ht="17.25" customHeight="1">
      <c r="A29" s="577"/>
      <c r="B29" s="393"/>
      <c r="C29" s="578" t="s">
        <v>45</v>
      </c>
      <c r="D29" s="579"/>
      <c r="E29" s="578" t="s">
        <v>19</v>
      </c>
      <c r="F29" s="579"/>
      <c r="G29" s="578" t="s">
        <v>19</v>
      </c>
      <c r="H29" s="579"/>
      <c r="I29" s="578" t="s">
        <v>19</v>
      </c>
      <c r="J29" s="579"/>
      <c r="K29" s="578" t="s">
        <v>45</v>
      </c>
      <c r="L29" s="579"/>
      <c r="M29" s="578" t="s">
        <v>19</v>
      </c>
      <c r="N29" s="579"/>
      <c r="O29" s="578" t="s">
        <v>128</v>
      </c>
      <c r="P29" s="580"/>
      <c r="Q29" s="581" t="s">
        <v>128</v>
      </c>
      <c r="U29" s="112"/>
    </row>
    <row r="30" spans="1:26" s="4" customFormat="1" ht="27" customHeight="1">
      <c r="A30" s="1078" t="s">
        <v>828</v>
      </c>
      <c r="B30" s="206"/>
      <c r="C30" s="582">
        <v>4054</v>
      </c>
      <c r="D30" s="1235">
        <v>16283</v>
      </c>
      <c r="E30" s="1236"/>
      <c r="F30" s="206"/>
      <c r="G30" s="582">
        <v>8549</v>
      </c>
      <c r="H30" s="1235">
        <v>23965</v>
      </c>
      <c r="I30" s="1236"/>
      <c r="J30" s="206"/>
      <c r="K30" s="582">
        <v>1494</v>
      </c>
      <c r="L30" s="206"/>
      <c r="M30" s="582">
        <v>1468</v>
      </c>
      <c r="N30" s="583"/>
      <c r="O30" s="584">
        <v>2.11</v>
      </c>
      <c r="P30" s="583"/>
      <c r="Q30" s="585">
        <v>1.47</v>
      </c>
      <c r="U30" s="112"/>
    </row>
    <row r="31" spans="1:26" s="4" customFormat="1" ht="27" customHeight="1">
      <c r="A31" s="1078" t="s">
        <v>654</v>
      </c>
      <c r="B31" s="206"/>
      <c r="C31" s="582">
        <v>4185</v>
      </c>
      <c r="D31" s="1235">
        <v>16858</v>
      </c>
      <c r="E31" s="1236"/>
      <c r="F31" s="206"/>
      <c r="G31" s="582">
        <v>7722</v>
      </c>
      <c r="H31" s="1235">
        <v>21878</v>
      </c>
      <c r="I31" s="1236"/>
      <c r="J31" s="206"/>
      <c r="K31" s="582">
        <v>1469</v>
      </c>
      <c r="L31" s="206"/>
      <c r="M31" s="582">
        <v>1426</v>
      </c>
      <c r="N31" s="583"/>
      <c r="O31" s="584">
        <v>1.85</v>
      </c>
      <c r="P31" s="583"/>
      <c r="Q31" s="585">
        <v>1.3</v>
      </c>
      <c r="U31" s="112"/>
    </row>
    <row r="32" spans="1:26" s="4" customFormat="1" ht="27" customHeight="1">
      <c r="A32" s="1078" t="s">
        <v>829</v>
      </c>
      <c r="B32" s="206"/>
      <c r="C32" s="582">
        <v>4006</v>
      </c>
      <c r="D32" s="1235">
        <v>16623</v>
      </c>
      <c r="E32" s="1236"/>
      <c r="F32" s="206"/>
      <c r="G32" s="582">
        <v>7333</v>
      </c>
      <c r="H32" s="1235">
        <v>20740</v>
      </c>
      <c r="I32" s="1236"/>
      <c r="J32" s="206"/>
      <c r="K32" s="582">
        <v>1353</v>
      </c>
      <c r="L32" s="206"/>
      <c r="M32" s="582">
        <v>1325</v>
      </c>
      <c r="N32" s="583"/>
      <c r="O32" s="584">
        <v>1.83</v>
      </c>
      <c r="P32" s="583"/>
      <c r="Q32" s="585">
        <v>1.25</v>
      </c>
      <c r="U32" s="112"/>
    </row>
    <row r="33" spans="1:21" s="4" customFormat="1" ht="22.5" customHeight="1">
      <c r="A33" s="100"/>
      <c r="B33" s="1235"/>
      <c r="C33" s="1236"/>
      <c r="D33" s="1235"/>
      <c r="E33" s="1236"/>
      <c r="F33" s="1235"/>
      <c r="G33" s="1236"/>
      <c r="H33" s="1235"/>
      <c r="I33" s="1236"/>
      <c r="J33" s="1235"/>
      <c r="K33" s="1236"/>
      <c r="L33" s="1235"/>
      <c r="M33" s="1236"/>
      <c r="N33" s="1239"/>
      <c r="O33" s="1240"/>
      <c r="P33" s="1239"/>
      <c r="Q33" s="1240"/>
      <c r="U33" s="112"/>
    </row>
    <row r="34" spans="1:21" s="3" customFormat="1" ht="27" customHeight="1">
      <c r="A34" s="100" t="s">
        <v>708</v>
      </c>
      <c r="B34" s="206"/>
      <c r="C34" s="582">
        <v>4228</v>
      </c>
      <c r="D34" s="1235">
        <v>18320</v>
      </c>
      <c r="E34" s="1236"/>
      <c r="F34" s="206"/>
      <c r="G34" s="582">
        <v>7138</v>
      </c>
      <c r="H34" s="1235">
        <v>20873</v>
      </c>
      <c r="I34" s="1236"/>
      <c r="J34" s="206"/>
      <c r="K34" s="582">
        <v>1521</v>
      </c>
      <c r="L34" s="206"/>
      <c r="M34" s="582">
        <v>1480</v>
      </c>
      <c r="N34" s="583"/>
      <c r="O34" s="584">
        <v>1.69</v>
      </c>
      <c r="P34" s="583"/>
      <c r="Q34" s="585">
        <v>1.1399999999999999</v>
      </c>
      <c r="U34" s="112"/>
    </row>
    <row r="35" spans="1:21" s="3" customFormat="1" ht="27" customHeight="1">
      <c r="A35" s="100" t="s">
        <v>650</v>
      </c>
      <c r="B35" s="206"/>
      <c r="C35" s="582">
        <v>3578</v>
      </c>
      <c r="D35" s="1235">
        <v>17338</v>
      </c>
      <c r="E35" s="1236"/>
      <c r="F35" s="206"/>
      <c r="G35" s="582">
        <v>6768</v>
      </c>
      <c r="H35" s="1235">
        <v>20149</v>
      </c>
      <c r="I35" s="1236"/>
      <c r="J35" s="206"/>
      <c r="K35" s="582">
        <v>1355</v>
      </c>
      <c r="L35" s="206"/>
      <c r="M35" s="582">
        <v>1334</v>
      </c>
      <c r="N35" s="583"/>
      <c r="O35" s="584">
        <v>1.89</v>
      </c>
      <c r="P35" s="583"/>
      <c r="Q35" s="585">
        <v>1.1599999999999999</v>
      </c>
      <c r="U35" s="112"/>
    </row>
    <row r="36" spans="1:21" s="3" customFormat="1" ht="27" customHeight="1">
      <c r="A36" s="100" t="s">
        <v>651</v>
      </c>
      <c r="B36" s="206"/>
      <c r="C36" s="582">
        <v>3792</v>
      </c>
      <c r="D36" s="1235">
        <v>16662</v>
      </c>
      <c r="E36" s="1236"/>
      <c r="F36" s="206"/>
      <c r="G36" s="582">
        <v>7564</v>
      </c>
      <c r="H36" s="1235">
        <v>20121</v>
      </c>
      <c r="I36" s="1236"/>
      <c r="J36" s="206"/>
      <c r="K36" s="582">
        <v>1361</v>
      </c>
      <c r="L36" s="206"/>
      <c r="M36" s="582">
        <v>1317</v>
      </c>
      <c r="N36" s="583"/>
      <c r="O36" s="584">
        <v>1.99</v>
      </c>
      <c r="P36" s="583"/>
      <c r="Q36" s="585">
        <v>1.21</v>
      </c>
      <c r="U36" s="112"/>
    </row>
    <row r="37" spans="1:21" s="3" customFormat="1" ht="27" customHeight="1">
      <c r="A37" s="100" t="s">
        <v>652</v>
      </c>
      <c r="B37" s="206"/>
      <c r="C37" s="582">
        <v>3337</v>
      </c>
      <c r="D37" s="1235">
        <v>15840</v>
      </c>
      <c r="E37" s="1236"/>
      <c r="F37" s="206"/>
      <c r="G37" s="582">
        <v>7343</v>
      </c>
      <c r="H37" s="1235">
        <v>20479</v>
      </c>
      <c r="I37" s="1236"/>
      <c r="J37" s="206"/>
      <c r="K37" s="582">
        <v>1113</v>
      </c>
      <c r="L37" s="206"/>
      <c r="M37" s="582">
        <v>1075</v>
      </c>
      <c r="N37" s="583"/>
      <c r="O37" s="584">
        <v>2.2000000000000002</v>
      </c>
      <c r="P37" s="583"/>
      <c r="Q37" s="585">
        <v>1.29</v>
      </c>
      <c r="U37" s="112"/>
    </row>
    <row r="38" spans="1:21" s="3" customFormat="1" ht="27" customHeight="1">
      <c r="A38" s="100" t="s">
        <v>653</v>
      </c>
      <c r="B38" s="206"/>
      <c r="C38" s="582">
        <v>3685</v>
      </c>
      <c r="D38" s="1235">
        <v>15956</v>
      </c>
      <c r="E38" s="1236"/>
      <c r="F38" s="206"/>
      <c r="G38" s="582">
        <v>7249</v>
      </c>
      <c r="H38" s="1235">
        <v>21122</v>
      </c>
      <c r="I38" s="1236"/>
      <c r="J38" s="206"/>
      <c r="K38" s="582">
        <v>1215</v>
      </c>
      <c r="L38" s="206"/>
      <c r="M38" s="582">
        <v>1172</v>
      </c>
      <c r="N38" s="583"/>
      <c r="O38" s="584">
        <v>1.97</v>
      </c>
      <c r="P38" s="583"/>
      <c r="Q38" s="585">
        <v>1.32</v>
      </c>
      <c r="U38" s="112"/>
    </row>
    <row r="39" spans="1:21" s="3" customFormat="1" ht="27" customHeight="1">
      <c r="A39" s="100" t="s">
        <v>602</v>
      </c>
      <c r="B39" s="206"/>
      <c r="C39" s="207">
        <v>4000</v>
      </c>
      <c r="D39" s="1235">
        <v>16244</v>
      </c>
      <c r="E39" s="1236"/>
      <c r="F39" s="208"/>
      <c r="G39" s="207">
        <v>7683</v>
      </c>
      <c r="H39" s="1235">
        <v>21200</v>
      </c>
      <c r="I39" s="1236"/>
      <c r="J39" s="208"/>
      <c r="K39" s="207">
        <v>1342</v>
      </c>
      <c r="L39" s="208"/>
      <c r="M39" s="207">
        <v>1316</v>
      </c>
      <c r="N39" s="203"/>
      <c r="O39" s="204">
        <v>1.92</v>
      </c>
      <c r="P39" s="203"/>
      <c r="Q39" s="205">
        <v>1.31</v>
      </c>
      <c r="U39" s="112"/>
    </row>
    <row r="40" spans="1:21" s="3" customFormat="1" ht="27" customHeight="1">
      <c r="A40" s="100" t="s">
        <v>568</v>
      </c>
      <c r="B40" s="206"/>
      <c r="C40" s="207">
        <v>3382</v>
      </c>
      <c r="D40" s="1235">
        <v>15733</v>
      </c>
      <c r="E40" s="1236"/>
      <c r="F40" s="208"/>
      <c r="G40" s="207">
        <v>6681</v>
      </c>
      <c r="H40" s="1235">
        <v>20433</v>
      </c>
      <c r="I40" s="1236"/>
      <c r="J40" s="208"/>
      <c r="K40" s="207">
        <v>1115</v>
      </c>
      <c r="L40" s="208"/>
      <c r="M40" s="207">
        <v>1093</v>
      </c>
      <c r="N40" s="203"/>
      <c r="O40" s="204">
        <v>1.98</v>
      </c>
      <c r="P40" s="203"/>
      <c r="Q40" s="205">
        <v>1.3</v>
      </c>
      <c r="U40" s="112"/>
    </row>
    <row r="41" spans="1:21" s="3" customFormat="1" ht="27" customHeight="1">
      <c r="A41" s="100" t="s">
        <v>574</v>
      </c>
      <c r="B41" s="206"/>
      <c r="C41" s="207">
        <v>3245</v>
      </c>
      <c r="D41" s="1235">
        <v>15252</v>
      </c>
      <c r="E41" s="1236"/>
      <c r="F41" s="208"/>
      <c r="G41" s="207">
        <v>7019</v>
      </c>
      <c r="H41" s="1235">
        <v>20174</v>
      </c>
      <c r="I41" s="1236"/>
      <c r="J41" s="208"/>
      <c r="K41" s="207">
        <v>1057</v>
      </c>
      <c r="L41" s="208"/>
      <c r="M41" s="207">
        <v>1028</v>
      </c>
      <c r="N41" s="203"/>
      <c r="O41" s="204">
        <v>2.16</v>
      </c>
      <c r="P41" s="203"/>
      <c r="Q41" s="205">
        <v>1.32</v>
      </c>
      <c r="U41" s="112"/>
    </row>
    <row r="42" spans="1:21" s="3" customFormat="1" ht="27" customHeight="1">
      <c r="A42" s="100" t="s">
        <v>637</v>
      </c>
      <c r="B42" s="206"/>
      <c r="C42" s="207">
        <v>4232</v>
      </c>
      <c r="D42" s="1235">
        <v>15497</v>
      </c>
      <c r="E42" s="1236"/>
      <c r="F42" s="208"/>
      <c r="G42" s="207">
        <v>8070</v>
      </c>
      <c r="H42" s="1235">
        <v>20813</v>
      </c>
      <c r="I42" s="1236"/>
      <c r="J42" s="208"/>
      <c r="K42" s="207">
        <v>937</v>
      </c>
      <c r="L42" s="208"/>
      <c r="M42" s="207">
        <v>939</v>
      </c>
      <c r="N42" s="203"/>
      <c r="O42" s="204">
        <v>1.91</v>
      </c>
      <c r="P42" s="203"/>
      <c r="Q42" s="205">
        <v>1.34</v>
      </c>
      <c r="U42" s="112"/>
    </row>
    <row r="43" spans="1:21" s="3" customFormat="1" ht="27" customHeight="1">
      <c r="A43" s="100" t="s">
        <v>693</v>
      </c>
      <c r="B43" s="206"/>
      <c r="C43" s="207">
        <v>4299</v>
      </c>
      <c r="D43" s="1235">
        <v>16479</v>
      </c>
      <c r="E43" s="1236"/>
      <c r="F43" s="208"/>
      <c r="G43" s="207">
        <v>7225</v>
      </c>
      <c r="H43" s="1235">
        <v>20897</v>
      </c>
      <c r="I43" s="1236"/>
      <c r="J43" s="208"/>
      <c r="K43" s="207">
        <v>1263</v>
      </c>
      <c r="L43" s="208"/>
      <c r="M43" s="207">
        <v>1250</v>
      </c>
      <c r="N43" s="203"/>
      <c r="O43" s="204">
        <v>1.68</v>
      </c>
      <c r="P43" s="203"/>
      <c r="Q43" s="205">
        <v>1.27</v>
      </c>
      <c r="U43" s="112"/>
    </row>
    <row r="44" spans="1:21" s="3" customFormat="1" ht="27" customHeight="1">
      <c r="A44" s="100" t="s">
        <v>670</v>
      </c>
      <c r="B44" s="206"/>
      <c r="C44" s="207">
        <v>4627</v>
      </c>
      <c r="D44" s="1235">
        <v>17586</v>
      </c>
      <c r="E44" s="1236"/>
      <c r="F44" s="208"/>
      <c r="G44" s="207">
        <v>7538</v>
      </c>
      <c r="H44" s="1235">
        <v>21542</v>
      </c>
      <c r="I44" s="1236"/>
      <c r="J44" s="208"/>
      <c r="K44" s="207">
        <v>2328</v>
      </c>
      <c r="L44" s="208"/>
      <c r="M44" s="207">
        <v>2308</v>
      </c>
      <c r="N44" s="203"/>
      <c r="O44" s="204">
        <v>1.63</v>
      </c>
      <c r="P44" s="203"/>
      <c r="Q44" s="205">
        <v>1.22</v>
      </c>
      <c r="U44" s="112"/>
    </row>
    <row r="45" spans="1:21" s="3" customFormat="1" ht="27" customHeight="1">
      <c r="A45" s="100" t="s">
        <v>648</v>
      </c>
      <c r="B45" s="206"/>
      <c r="C45" s="207">
        <v>5481</v>
      </c>
      <c r="D45" s="1235">
        <v>18161</v>
      </c>
      <c r="E45" s="1236"/>
      <c r="F45" s="208"/>
      <c r="G45" s="207">
        <v>7699</v>
      </c>
      <c r="H45" s="1235">
        <v>20432</v>
      </c>
      <c r="I45" s="1236"/>
      <c r="J45" s="208"/>
      <c r="K45" s="207">
        <v>1653</v>
      </c>
      <c r="L45" s="208"/>
      <c r="M45" s="207">
        <v>1619</v>
      </c>
      <c r="N45" s="203"/>
      <c r="O45" s="204">
        <v>1.4</v>
      </c>
      <c r="P45" s="203"/>
      <c r="Q45" s="205">
        <v>1.1299999999999999</v>
      </c>
      <c r="U45" s="112"/>
    </row>
    <row r="46" spans="1:21" s="3" customFormat="1" ht="27" customHeight="1">
      <c r="A46" s="100" t="s">
        <v>649</v>
      </c>
      <c r="B46" s="206"/>
      <c r="C46" s="207">
        <v>4004</v>
      </c>
      <c r="D46" s="1235">
        <v>18044</v>
      </c>
      <c r="E46" s="1236"/>
      <c r="F46" s="208"/>
      <c r="G46" s="207">
        <v>6419</v>
      </c>
      <c r="H46" s="1235">
        <v>19628</v>
      </c>
      <c r="I46" s="1236"/>
      <c r="J46" s="208"/>
      <c r="K46" s="207">
        <v>1291</v>
      </c>
      <c r="L46" s="208"/>
      <c r="M46" s="207">
        <v>1287</v>
      </c>
      <c r="N46" s="203"/>
      <c r="O46" s="204">
        <v>1.6</v>
      </c>
      <c r="P46" s="203"/>
      <c r="Q46" s="205">
        <v>1.0900000000000001</v>
      </c>
      <c r="U46" s="112"/>
    </row>
    <row r="47" spans="1:21" s="3" customFormat="1" ht="9" customHeight="1">
      <c r="A47" s="586"/>
      <c r="B47" s="1252"/>
      <c r="C47" s="1253"/>
      <c r="D47" s="1252"/>
      <c r="E47" s="1253"/>
      <c r="F47" s="1252"/>
      <c r="G47" s="1253"/>
      <c r="H47" s="1252"/>
      <c r="I47" s="1253"/>
      <c r="J47" s="1252"/>
      <c r="K47" s="1253"/>
      <c r="L47" s="1252"/>
      <c r="M47" s="1253"/>
      <c r="N47" s="1254"/>
      <c r="O47" s="1256"/>
      <c r="P47" s="1254"/>
      <c r="Q47" s="1255"/>
      <c r="U47" s="112"/>
    </row>
    <row r="48" spans="1:21" s="3" customFormat="1" ht="17.25" customHeight="1">
      <c r="A48" s="587" t="s">
        <v>405</v>
      </c>
      <c r="B48" s="588"/>
      <c r="C48" s="588"/>
      <c r="D48" s="588"/>
      <c r="E48" s="588"/>
      <c r="F48" s="588"/>
      <c r="G48" s="588"/>
      <c r="H48" s="588"/>
      <c r="I48" s="588"/>
      <c r="J48" s="588"/>
      <c r="K48" s="588"/>
      <c r="L48" s="588"/>
      <c r="M48" s="588"/>
      <c r="N48" s="588"/>
      <c r="O48" s="588"/>
      <c r="P48" s="588"/>
      <c r="U48" s="112"/>
    </row>
    <row r="49" spans="1:21" ht="17.25" customHeight="1">
      <c r="A49" s="589" t="s">
        <v>406</v>
      </c>
    </row>
    <row r="50" spans="1:21" s="5" customFormat="1">
      <c r="U50" s="101"/>
    </row>
    <row r="54" spans="1:21" ht="9.75" customHeight="1"/>
  </sheetData>
  <mergeCells count="68">
    <mergeCell ref="H30:I30"/>
    <mergeCell ref="H31:I31"/>
    <mergeCell ref="H34:I34"/>
    <mergeCell ref="H33:I33"/>
    <mergeCell ref="D30:E30"/>
    <mergeCell ref="D31:E31"/>
    <mergeCell ref="H39:I39"/>
    <mergeCell ref="H38:I38"/>
    <mergeCell ref="H37:I37"/>
    <mergeCell ref="D32:E32"/>
    <mergeCell ref="H32:I32"/>
    <mergeCell ref="H36:I36"/>
    <mergeCell ref="H35:I35"/>
    <mergeCell ref="B28:C28"/>
    <mergeCell ref="B47:C47"/>
    <mergeCell ref="D47:E47"/>
    <mergeCell ref="P47:Q47"/>
    <mergeCell ref="J47:K47"/>
    <mergeCell ref="L47:M47"/>
    <mergeCell ref="N47:O47"/>
    <mergeCell ref="F47:G47"/>
    <mergeCell ref="H47:I47"/>
    <mergeCell ref="H44:I44"/>
    <mergeCell ref="H43:I43"/>
    <mergeCell ref="H45:I45"/>
    <mergeCell ref="D45:E45"/>
    <mergeCell ref="H42:I42"/>
    <mergeCell ref="H41:I41"/>
    <mergeCell ref="H40:I40"/>
    <mergeCell ref="L27:M28"/>
    <mergeCell ref="D27:E27"/>
    <mergeCell ref="F27:G27"/>
    <mergeCell ref="H27:I27"/>
    <mergeCell ref="H28:I28"/>
    <mergeCell ref="F28:G28"/>
    <mergeCell ref="D28:E28"/>
    <mergeCell ref="R1:S1"/>
    <mergeCell ref="J33:K33"/>
    <mergeCell ref="L33:M33"/>
    <mergeCell ref="P28:Q28"/>
    <mergeCell ref="P33:Q33"/>
    <mergeCell ref="R3:S3"/>
    <mergeCell ref="S4:S5"/>
    <mergeCell ref="N28:O28"/>
    <mergeCell ref="N33:O33"/>
    <mergeCell ref="P27:Q27"/>
    <mergeCell ref="N27:O27"/>
    <mergeCell ref="Q3:Q5"/>
    <mergeCell ref="A25:S25"/>
    <mergeCell ref="B27:C27"/>
    <mergeCell ref="A26:Q26"/>
    <mergeCell ref="J27:K28"/>
    <mergeCell ref="D46:E46"/>
    <mergeCell ref="H46:I46"/>
    <mergeCell ref="B33:C33"/>
    <mergeCell ref="F33:G33"/>
    <mergeCell ref="D33:E33"/>
    <mergeCell ref="D34:E34"/>
    <mergeCell ref="D35:E35"/>
    <mergeCell ref="D36:E36"/>
    <mergeCell ref="D37:E37"/>
    <mergeCell ref="D38:E38"/>
    <mergeCell ref="D39:E39"/>
    <mergeCell ref="D40:E40"/>
    <mergeCell ref="D41:E41"/>
    <mergeCell ref="D42:E42"/>
    <mergeCell ref="D43:E43"/>
    <mergeCell ref="D44:E44"/>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18:A19 A12:A17 A20:A23 A39:A41 A35:A38 A42:A4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65"/>
  <sheetViews>
    <sheetView zoomScaleNormal="100" zoomScaleSheetLayoutView="100" workbookViewId="0">
      <pane xSplit="1" ySplit="7" topLeftCell="B8" activePane="bottomRight" state="frozen"/>
      <selection pane="topRight" activeCell="B1" sqref="B1"/>
      <selection pane="bottomLeft" activeCell="A8" sqref="A8"/>
      <selection pane="bottomRight" sqref="A1:D1"/>
    </sheetView>
  </sheetViews>
  <sheetFormatPr defaultColWidth="9" defaultRowHeight="10.5"/>
  <cols>
    <col min="1" max="1" width="12.625" style="3" customWidth="1"/>
    <col min="2" max="12" width="8.375" style="3" customWidth="1"/>
    <col min="13" max="16384" width="9" style="3"/>
  </cols>
  <sheetData>
    <row r="1" spans="1:14" s="26" customFormat="1" ht="15">
      <c r="A1" s="1257" t="s">
        <v>466</v>
      </c>
      <c r="B1" s="1257"/>
      <c r="C1" s="1257"/>
      <c r="D1" s="1257"/>
      <c r="E1" s="27"/>
    </row>
    <row r="2" spans="1:14" s="26" customFormat="1" ht="26.25" customHeight="1">
      <c r="A2" s="1258" t="s">
        <v>467</v>
      </c>
      <c r="B2" s="1258"/>
      <c r="C2" s="1258"/>
      <c r="D2" s="1258"/>
      <c r="E2" s="1258"/>
      <c r="F2" s="1258"/>
      <c r="G2" s="590"/>
      <c r="H2" s="591"/>
    </row>
    <row r="3" spans="1:14" s="26" customFormat="1" ht="18.75" customHeight="1" thickBot="1">
      <c r="A3" s="119" t="s">
        <v>97</v>
      </c>
      <c r="B3" s="3"/>
      <c r="C3" s="3"/>
      <c r="D3" s="3"/>
      <c r="E3" s="3"/>
      <c r="F3" s="3"/>
      <c r="G3" s="3"/>
      <c r="H3" s="3"/>
      <c r="I3" s="3"/>
      <c r="J3" s="1267" t="s">
        <v>506</v>
      </c>
      <c r="K3" s="1267"/>
      <c r="L3" s="592"/>
    </row>
    <row r="4" spans="1:14" ht="12.75" customHeight="1" thickTop="1">
      <c r="A4" s="593" t="s">
        <v>468</v>
      </c>
      <c r="B4" s="1259" t="s">
        <v>469</v>
      </c>
      <c r="C4" s="594"/>
      <c r="D4" s="594"/>
      <c r="E4" s="594"/>
      <c r="F4" s="594"/>
      <c r="G4" s="594"/>
      <c r="H4" s="594"/>
      <c r="I4" s="594"/>
      <c r="J4" s="594"/>
      <c r="K4" s="594"/>
      <c r="L4" s="595"/>
    </row>
    <row r="5" spans="1:14" ht="12.75" customHeight="1">
      <c r="A5" s="596"/>
      <c r="B5" s="1260"/>
      <c r="C5" s="1262" t="s">
        <v>439</v>
      </c>
      <c r="D5" s="597"/>
      <c r="E5" s="597"/>
      <c r="F5" s="597"/>
      <c r="G5" s="597"/>
      <c r="H5" s="597"/>
      <c r="I5" s="597"/>
      <c r="J5" s="597"/>
      <c r="K5" s="1269" t="s">
        <v>470</v>
      </c>
      <c r="L5" s="1268"/>
    </row>
    <row r="6" spans="1:14" ht="12.75" customHeight="1">
      <c r="A6" s="596"/>
      <c r="B6" s="1260"/>
      <c r="C6" s="1263"/>
      <c r="D6" s="598" t="s">
        <v>465</v>
      </c>
      <c r="E6" s="599" t="s">
        <v>443</v>
      </c>
      <c r="F6" s="600" t="s">
        <v>445</v>
      </c>
      <c r="G6" s="599" t="s">
        <v>440</v>
      </c>
      <c r="H6" s="599" t="s">
        <v>569</v>
      </c>
      <c r="I6" s="1265" t="s">
        <v>441</v>
      </c>
      <c r="J6" s="1265" t="s">
        <v>129</v>
      </c>
      <c r="K6" s="1260"/>
      <c r="L6" s="1268"/>
    </row>
    <row r="7" spans="1:14" ht="12.75" customHeight="1">
      <c r="A7" s="601" t="s">
        <v>130</v>
      </c>
      <c r="B7" s="1261"/>
      <c r="C7" s="1264"/>
      <c r="D7" s="602" t="s">
        <v>219</v>
      </c>
      <c r="E7" s="603" t="s">
        <v>444</v>
      </c>
      <c r="F7" s="604" t="s">
        <v>131</v>
      </c>
      <c r="G7" s="603" t="s">
        <v>438</v>
      </c>
      <c r="H7" s="603" t="s">
        <v>570</v>
      </c>
      <c r="I7" s="1266"/>
      <c r="J7" s="1266"/>
      <c r="K7" s="1261"/>
      <c r="L7" s="1268"/>
    </row>
    <row r="8" spans="1:14" ht="12.75" customHeight="1">
      <c r="A8" s="605" t="s">
        <v>132</v>
      </c>
      <c r="B8" s="606">
        <v>10000</v>
      </c>
      <c r="C8" s="606">
        <v>9990.7000000000007</v>
      </c>
      <c r="D8" s="606">
        <v>1130.4000000000001</v>
      </c>
      <c r="E8" s="606">
        <v>678.8</v>
      </c>
      <c r="F8" s="606">
        <v>2765.3</v>
      </c>
      <c r="G8" s="606">
        <v>450.9</v>
      </c>
      <c r="H8" s="606">
        <v>443.9</v>
      </c>
      <c r="I8" s="606">
        <v>1620.3</v>
      </c>
      <c r="J8" s="606">
        <v>1032.9000000000001</v>
      </c>
      <c r="K8" s="607">
        <v>9.3000000000000007</v>
      </c>
      <c r="L8" s="608"/>
      <c r="N8" s="26"/>
    </row>
    <row r="9" spans="1:14" ht="12.75" customHeight="1">
      <c r="A9" s="609"/>
      <c r="B9" s="606"/>
      <c r="C9" s="606"/>
      <c r="D9" s="606"/>
      <c r="E9" s="606"/>
      <c r="F9" s="606"/>
      <c r="G9" s="606"/>
      <c r="H9" s="606"/>
      <c r="I9" s="606"/>
      <c r="J9" s="606"/>
      <c r="K9" s="607"/>
      <c r="L9" s="610"/>
    </row>
    <row r="10" spans="1:14" ht="16.5" customHeight="1">
      <c r="A10" s="104" t="s">
        <v>585</v>
      </c>
      <c r="B10" s="224">
        <v>117.4</v>
      </c>
      <c r="C10" s="225">
        <v>117.5</v>
      </c>
      <c r="D10" s="224">
        <v>150.1</v>
      </c>
      <c r="E10" s="224">
        <v>79.099999999999994</v>
      </c>
      <c r="F10" s="224">
        <v>129.4</v>
      </c>
      <c r="G10" s="224">
        <v>118.1</v>
      </c>
      <c r="H10" s="224">
        <v>116.6</v>
      </c>
      <c r="I10" s="224">
        <v>118</v>
      </c>
      <c r="J10" s="224">
        <v>98.8</v>
      </c>
      <c r="K10" s="226">
        <v>91.3</v>
      </c>
      <c r="L10" s="123"/>
    </row>
    <row r="11" spans="1:14" ht="16.5" customHeight="1">
      <c r="A11" s="104" t="s">
        <v>561</v>
      </c>
      <c r="B11" s="224">
        <v>122</v>
      </c>
      <c r="C11" s="225">
        <v>122.1</v>
      </c>
      <c r="D11" s="224">
        <v>148.1</v>
      </c>
      <c r="E11" s="224">
        <v>86.8</v>
      </c>
      <c r="F11" s="224">
        <v>144.6</v>
      </c>
      <c r="G11" s="224">
        <v>119.6</v>
      </c>
      <c r="H11" s="224">
        <v>60.6</v>
      </c>
      <c r="I11" s="224">
        <v>134.69999999999999</v>
      </c>
      <c r="J11" s="224">
        <v>95.4</v>
      </c>
      <c r="K11" s="226">
        <v>80.8</v>
      </c>
      <c r="L11" s="123"/>
    </row>
    <row r="12" spans="1:14" ht="16.5" customHeight="1">
      <c r="A12" s="104" t="s">
        <v>580</v>
      </c>
      <c r="B12" s="224">
        <v>113.2</v>
      </c>
      <c r="C12" s="225">
        <v>113.3</v>
      </c>
      <c r="D12" s="224">
        <v>128.69999999999999</v>
      </c>
      <c r="E12" s="224">
        <v>86.5</v>
      </c>
      <c r="F12" s="224">
        <v>134.30000000000001</v>
      </c>
      <c r="G12" s="224">
        <v>104.5</v>
      </c>
      <c r="H12" s="224">
        <v>60.9</v>
      </c>
      <c r="I12" s="224">
        <v>125.6</v>
      </c>
      <c r="J12" s="224">
        <v>95.3</v>
      </c>
      <c r="K12" s="226">
        <v>72.599999999999994</v>
      </c>
      <c r="L12" s="123"/>
    </row>
    <row r="13" spans="1:14" ht="16.5" customHeight="1">
      <c r="A13" s="126"/>
      <c r="B13" s="224"/>
      <c r="C13" s="185"/>
      <c r="D13" s="224"/>
      <c r="E13" s="224"/>
      <c r="F13" s="224"/>
      <c r="G13" s="224"/>
      <c r="H13" s="224"/>
      <c r="I13" s="224"/>
      <c r="J13" s="224"/>
      <c r="K13" s="226"/>
      <c r="L13" s="123"/>
    </row>
    <row r="14" spans="1:14" ht="16.5" customHeight="1">
      <c r="A14" s="104" t="s">
        <v>750</v>
      </c>
      <c r="B14" s="163">
        <v>107.6</v>
      </c>
      <c r="C14" s="163">
        <v>107.6</v>
      </c>
      <c r="D14" s="163">
        <v>107.7</v>
      </c>
      <c r="E14" s="163">
        <v>75.599999999999994</v>
      </c>
      <c r="F14" s="163">
        <v>129.9</v>
      </c>
      <c r="G14" s="163">
        <v>103.3</v>
      </c>
      <c r="H14" s="163">
        <v>56.1</v>
      </c>
      <c r="I14" s="163">
        <v>115.8</v>
      </c>
      <c r="J14" s="163">
        <v>100.5</v>
      </c>
      <c r="K14" s="213">
        <v>77.7</v>
      </c>
      <c r="L14" s="123"/>
    </row>
    <row r="15" spans="1:14" ht="16.5" customHeight="1">
      <c r="A15" s="104" t="s">
        <v>642</v>
      </c>
      <c r="B15" s="163">
        <v>99.6</v>
      </c>
      <c r="C15" s="163">
        <v>99.6</v>
      </c>
      <c r="D15" s="163">
        <v>114.8</v>
      </c>
      <c r="E15" s="163">
        <v>87.5</v>
      </c>
      <c r="F15" s="163">
        <v>110.4</v>
      </c>
      <c r="G15" s="163">
        <v>92.7</v>
      </c>
      <c r="H15" s="163">
        <v>55.6</v>
      </c>
      <c r="I15" s="163">
        <v>97</v>
      </c>
      <c r="J15" s="163">
        <v>92</v>
      </c>
      <c r="K15" s="213">
        <v>77.5</v>
      </c>
      <c r="L15" s="123"/>
    </row>
    <row r="16" spans="1:14" ht="16.5" customHeight="1">
      <c r="A16" s="104" t="s">
        <v>643</v>
      </c>
      <c r="B16" s="163">
        <v>105.2</v>
      </c>
      <c r="C16" s="163">
        <v>105.2</v>
      </c>
      <c r="D16" s="163">
        <v>120.9</v>
      </c>
      <c r="E16" s="163">
        <v>83.1</v>
      </c>
      <c r="F16" s="163">
        <v>106.2</v>
      </c>
      <c r="G16" s="163">
        <v>107.7</v>
      </c>
      <c r="H16" s="163">
        <v>61.5</v>
      </c>
      <c r="I16" s="163">
        <v>133.1</v>
      </c>
      <c r="J16" s="163">
        <v>89.7</v>
      </c>
      <c r="K16" s="213">
        <v>73.099999999999994</v>
      </c>
      <c r="L16" s="123"/>
    </row>
    <row r="17" spans="1:12" ht="16.5" customHeight="1">
      <c r="A17" s="104" t="s">
        <v>644</v>
      </c>
      <c r="B17" s="163">
        <v>122.8</v>
      </c>
      <c r="C17" s="163">
        <v>122.8</v>
      </c>
      <c r="D17" s="163">
        <v>130</v>
      </c>
      <c r="E17" s="163">
        <v>88.4</v>
      </c>
      <c r="F17" s="163">
        <v>135.30000000000001</v>
      </c>
      <c r="G17" s="163">
        <v>121.5</v>
      </c>
      <c r="H17" s="163">
        <v>67.599999999999994</v>
      </c>
      <c r="I17" s="163">
        <v>165.5</v>
      </c>
      <c r="J17" s="163">
        <v>96.5</v>
      </c>
      <c r="K17" s="213">
        <v>71.400000000000006</v>
      </c>
      <c r="L17" s="123"/>
    </row>
    <row r="18" spans="1:12" ht="16.5" customHeight="1">
      <c r="A18" s="104" t="s">
        <v>645</v>
      </c>
      <c r="B18" s="163">
        <v>104.2</v>
      </c>
      <c r="C18" s="163">
        <v>104.2</v>
      </c>
      <c r="D18" s="163">
        <v>113.6</v>
      </c>
      <c r="E18" s="163">
        <v>84.6</v>
      </c>
      <c r="F18" s="163">
        <v>135.6</v>
      </c>
      <c r="G18" s="163">
        <v>91.7</v>
      </c>
      <c r="H18" s="163">
        <v>60.2</v>
      </c>
      <c r="I18" s="163">
        <v>89.3</v>
      </c>
      <c r="J18" s="163">
        <v>84.7</v>
      </c>
      <c r="K18" s="213">
        <v>61.9</v>
      </c>
      <c r="L18" s="123"/>
    </row>
    <row r="19" spans="1:12" ht="16.5" customHeight="1">
      <c r="A19" s="104" t="s">
        <v>646</v>
      </c>
      <c r="B19" s="163">
        <v>116.2</v>
      </c>
      <c r="C19" s="163">
        <v>116.3</v>
      </c>
      <c r="D19" s="163">
        <v>124</v>
      </c>
      <c r="E19" s="163">
        <v>85.7</v>
      </c>
      <c r="F19" s="163">
        <v>160.80000000000001</v>
      </c>
      <c r="G19" s="163">
        <v>107.1</v>
      </c>
      <c r="H19" s="163">
        <v>62.6</v>
      </c>
      <c r="I19" s="163">
        <v>104.8</v>
      </c>
      <c r="J19" s="163">
        <v>85.7</v>
      </c>
      <c r="K19" s="213">
        <v>66.599999999999994</v>
      </c>
      <c r="L19" s="123"/>
    </row>
    <row r="20" spans="1:12" ht="16.5" customHeight="1">
      <c r="A20" s="104" t="s">
        <v>600</v>
      </c>
      <c r="B20" s="163">
        <v>121.9</v>
      </c>
      <c r="C20" s="163">
        <v>121.9</v>
      </c>
      <c r="D20" s="163">
        <v>151</v>
      </c>
      <c r="E20" s="163">
        <v>90.9</v>
      </c>
      <c r="F20" s="163">
        <v>138.6</v>
      </c>
      <c r="G20" s="163">
        <v>117.2</v>
      </c>
      <c r="H20" s="163">
        <v>68.8</v>
      </c>
      <c r="I20" s="163">
        <v>136.69999999999999</v>
      </c>
      <c r="J20" s="163">
        <v>100.4</v>
      </c>
      <c r="K20" s="213">
        <v>80.3</v>
      </c>
      <c r="L20" s="123"/>
    </row>
    <row r="21" spans="1:12" ht="16.5" customHeight="1">
      <c r="A21" s="104" t="s">
        <v>612</v>
      </c>
      <c r="B21" s="163">
        <v>116.2</v>
      </c>
      <c r="C21" s="163">
        <v>116.2</v>
      </c>
      <c r="D21" s="163">
        <v>119.1</v>
      </c>
      <c r="E21" s="163">
        <v>97.8</v>
      </c>
      <c r="F21" s="163">
        <v>124.7</v>
      </c>
      <c r="G21" s="163">
        <v>110.6</v>
      </c>
      <c r="H21" s="163">
        <v>65.2</v>
      </c>
      <c r="I21" s="163">
        <v>161.69999999999999</v>
      </c>
      <c r="J21" s="163">
        <v>101.9</v>
      </c>
      <c r="K21" s="213">
        <v>72.099999999999994</v>
      </c>
      <c r="L21" s="123"/>
    </row>
    <row r="22" spans="1:12" ht="16.5" customHeight="1">
      <c r="A22" s="104" t="s">
        <v>703</v>
      </c>
      <c r="B22" s="163">
        <v>120.4</v>
      </c>
      <c r="C22" s="163">
        <v>120.4</v>
      </c>
      <c r="D22" s="163">
        <v>129.19999999999999</v>
      </c>
      <c r="E22" s="163">
        <v>117.5</v>
      </c>
      <c r="F22" s="163">
        <v>126.4</v>
      </c>
      <c r="G22" s="163">
        <v>104.3</v>
      </c>
      <c r="H22" s="163">
        <v>70.599999999999994</v>
      </c>
      <c r="I22" s="163">
        <v>160.1</v>
      </c>
      <c r="J22" s="163">
        <v>110.7</v>
      </c>
      <c r="K22" s="213">
        <v>73.400000000000006</v>
      </c>
      <c r="L22" s="123"/>
    </row>
    <row r="23" spans="1:12" ht="16.5" customHeight="1">
      <c r="A23" s="104" t="s">
        <v>714</v>
      </c>
      <c r="B23" s="163">
        <v>105.9</v>
      </c>
      <c r="C23" s="163">
        <v>105.9</v>
      </c>
      <c r="D23" s="163">
        <v>107.1</v>
      </c>
      <c r="E23" s="163">
        <v>84.3</v>
      </c>
      <c r="F23" s="163">
        <v>107.7</v>
      </c>
      <c r="G23" s="163">
        <v>107</v>
      </c>
      <c r="H23" s="163">
        <v>56.9</v>
      </c>
      <c r="I23" s="163">
        <v>154.30000000000001</v>
      </c>
      <c r="J23" s="163">
        <v>90.9</v>
      </c>
      <c r="K23" s="213">
        <v>82.6</v>
      </c>
      <c r="L23" s="123"/>
    </row>
    <row r="24" spans="1:12" ht="16.5" customHeight="1">
      <c r="A24" s="104" t="s">
        <v>752</v>
      </c>
      <c r="B24" s="163">
        <v>109.3</v>
      </c>
      <c r="C24" s="163">
        <v>109.4</v>
      </c>
      <c r="D24" s="163">
        <v>133.19999999999999</v>
      </c>
      <c r="E24" s="163">
        <v>86.9</v>
      </c>
      <c r="F24" s="163">
        <v>113.8</v>
      </c>
      <c r="G24" s="163">
        <v>107.4</v>
      </c>
      <c r="H24" s="163">
        <v>56.5</v>
      </c>
      <c r="I24" s="163">
        <v>148.69999999999999</v>
      </c>
      <c r="J24" s="163">
        <v>87.9</v>
      </c>
      <c r="K24" s="213">
        <v>76</v>
      </c>
      <c r="L24" s="123"/>
    </row>
    <row r="25" spans="1:12" ht="16.5" customHeight="1">
      <c r="A25" s="104" t="s">
        <v>753</v>
      </c>
      <c r="B25" s="163">
        <v>123.5</v>
      </c>
      <c r="C25" s="163">
        <v>123.5</v>
      </c>
      <c r="D25" s="163">
        <v>140.6</v>
      </c>
      <c r="E25" s="163">
        <v>120.1</v>
      </c>
      <c r="F25" s="163">
        <v>125.1</v>
      </c>
      <c r="G25" s="163">
        <v>111.7</v>
      </c>
      <c r="H25" s="163">
        <v>59.8</v>
      </c>
      <c r="I25" s="163">
        <v>173.7</v>
      </c>
      <c r="J25" s="163">
        <v>100.3</v>
      </c>
      <c r="K25" s="213">
        <v>72.2</v>
      </c>
      <c r="L25" s="123"/>
    </row>
    <row r="26" spans="1:12" ht="16.5" customHeight="1">
      <c r="A26" s="104" t="s">
        <v>751</v>
      </c>
      <c r="B26" s="163">
        <v>127.2</v>
      </c>
      <c r="C26" s="163">
        <v>127.3</v>
      </c>
      <c r="D26" s="163">
        <v>122.9</v>
      </c>
      <c r="E26" s="163">
        <v>65.599999999999994</v>
      </c>
      <c r="F26" s="163">
        <v>144.5</v>
      </c>
      <c r="G26" s="163">
        <v>106.9</v>
      </c>
      <c r="H26" s="163">
        <v>70.5</v>
      </c>
      <c r="I26" s="163">
        <v>200.2</v>
      </c>
      <c r="J26" s="163">
        <v>104.1</v>
      </c>
      <c r="K26" s="213">
        <v>70.5</v>
      </c>
      <c r="L26" s="123"/>
    </row>
    <row r="27" spans="1:12" ht="8.25" customHeight="1">
      <c r="A27" s="611"/>
      <c r="B27" s="612"/>
      <c r="C27" s="612"/>
      <c r="D27" s="612"/>
      <c r="E27" s="612"/>
      <c r="F27" s="612"/>
      <c r="G27" s="612"/>
      <c r="H27" s="612"/>
      <c r="I27" s="612"/>
      <c r="J27" s="612"/>
      <c r="K27" s="613"/>
    </row>
    <row r="28" spans="1:12" ht="36" customHeight="1"/>
    <row r="29" spans="1:12" ht="16.5" customHeight="1" thickBot="1">
      <c r="A29" s="119" t="s">
        <v>32</v>
      </c>
      <c r="G29" s="111"/>
      <c r="I29" s="1267" t="s">
        <v>527</v>
      </c>
      <c r="J29" s="1267"/>
      <c r="K29" s="1267"/>
      <c r="L29" s="1267"/>
    </row>
    <row r="30" spans="1:12" s="23" customFormat="1" ht="12.75" customHeight="1" thickTop="1">
      <c r="A30" s="593" t="s">
        <v>486</v>
      </c>
      <c r="B30" s="1259" t="s">
        <v>469</v>
      </c>
      <c r="C30" s="594"/>
      <c r="D30" s="614"/>
      <c r="E30" s="614"/>
      <c r="F30" s="614"/>
      <c r="G30" s="614"/>
      <c r="H30" s="614"/>
      <c r="I30" s="614"/>
      <c r="J30" s="614"/>
      <c r="K30" s="614"/>
      <c r="L30" s="615"/>
    </row>
    <row r="31" spans="1:12" s="23" customFormat="1" ht="12.75" customHeight="1">
      <c r="A31" s="596"/>
      <c r="B31" s="1260"/>
      <c r="C31" s="1262" t="s">
        <v>439</v>
      </c>
      <c r="D31" s="616"/>
      <c r="E31" s="616"/>
      <c r="F31" s="616"/>
      <c r="G31" s="616"/>
      <c r="H31" s="616"/>
      <c r="I31" s="616"/>
      <c r="J31" s="616"/>
      <c r="K31" s="617"/>
      <c r="L31" s="1269" t="s">
        <v>470</v>
      </c>
    </row>
    <row r="32" spans="1:12" s="23" customFormat="1" ht="12.75" customHeight="1">
      <c r="A32" s="596"/>
      <c r="B32" s="1260"/>
      <c r="C32" s="1263"/>
      <c r="D32" s="618" t="s">
        <v>481</v>
      </c>
      <c r="E32" s="619" t="s">
        <v>482</v>
      </c>
      <c r="F32" s="619" t="s">
        <v>442</v>
      </c>
      <c r="G32" s="620" t="s">
        <v>483</v>
      </c>
      <c r="H32" s="599" t="s">
        <v>440</v>
      </c>
      <c r="I32" s="1265" t="s">
        <v>441</v>
      </c>
      <c r="J32" s="618" t="s">
        <v>487</v>
      </c>
      <c r="K32" s="599" t="s">
        <v>488</v>
      </c>
      <c r="L32" s="1260"/>
    </row>
    <row r="33" spans="1:12" s="23" customFormat="1" ht="12.75" customHeight="1">
      <c r="A33" s="601" t="s">
        <v>130</v>
      </c>
      <c r="B33" s="1261"/>
      <c r="C33" s="1264"/>
      <c r="D33" s="621" t="s">
        <v>484</v>
      </c>
      <c r="E33" s="622" t="s">
        <v>484</v>
      </c>
      <c r="F33" s="622" t="s">
        <v>131</v>
      </c>
      <c r="G33" s="623" t="s">
        <v>484</v>
      </c>
      <c r="H33" s="603" t="s">
        <v>438</v>
      </c>
      <c r="I33" s="1266"/>
      <c r="J33" s="621" t="s">
        <v>485</v>
      </c>
      <c r="K33" s="621" t="s">
        <v>133</v>
      </c>
      <c r="L33" s="1261"/>
    </row>
    <row r="34" spans="1:12" ht="12.75" customHeight="1">
      <c r="A34" s="605" t="s">
        <v>132</v>
      </c>
      <c r="B34" s="624">
        <v>10000</v>
      </c>
      <c r="C34" s="624">
        <v>9983.5</v>
      </c>
      <c r="D34" s="624">
        <v>746.1</v>
      </c>
      <c r="E34" s="624">
        <v>705.8</v>
      </c>
      <c r="F34" s="624">
        <v>585</v>
      </c>
      <c r="G34" s="624">
        <v>860.8</v>
      </c>
      <c r="H34" s="624">
        <v>1502.4</v>
      </c>
      <c r="I34" s="624">
        <v>1233</v>
      </c>
      <c r="J34" s="624">
        <v>464.7</v>
      </c>
      <c r="K34" s="624">
        <v>1377.9</v>
      </c>
      <c r="L34" s="625">
        <v>16.5</v>
      </c>
    </row>
    <row r="35" spans="1:12" ht="12.75" customHeight="1">
      <c r="A35" s="626"/>
      <c r="B35" s="142"/>
      <c r="C35" s="142"/>
      <c r="D35" s="142"/>
      <c r="E35" s="142"/>
      <c r="F35" s="142"/>
      <c r="G35" s="142"/>
      <c r="H35" s="142"/>
      <c r="I35" s="142"/>
      <c r="J35" s="142"/>
      <c r="K35" s="142"/>
      <c r="L35" s="627"/>
    </row>
    <row r="36" spans="1:12" ht="16.5" customHeight="1">
      <c r="A36" s="104" t="s">
        <v>585</v>
      </c>
      <c r="B36" s="163">
        <v>105.3</v>
      </c>
      <c r="C36" s="163">
        <v>105.3</v>
      </c>
      <c r="D36" s="163">
        <v>134</v>
      </c>
      <c r="E36" s="163">
        <v>115.2</v>
      </c>
      <c r="F36" s="163">
        <v>104.8</v>
      </c>
      <c r="G36" s="163">
        <v>104.6</v>
      </c>
      <c r="H36" s="163">
        <v>97.6</v>
      </c>
      <c r="I36" s="163">
        <v>103.6</v>
      </c>
      <c r="J36" s="163">
        <v>100.8</v>
      </c>
      <c r="K36" s="163">
        <v>98.7</v>
      </c>
      <c r="L36" s="213">
        <v>94.9</v>
      </c>
    </row>
    <row r="37" spans="1:12" ht="16.5" customHeight="1">
      <c r="A37" s="104" t="s">
        <v>561</v>
      </c>
      <c r="B37" s="163">
        <v>103.9</v>
      </c>
      <c r="C37" s="163">
        <v>104</v>
      </c>
      <c r="D37" s="163">
        <v>120.7</v>
      </c>
      <c r="E37" s="163">
        <v>111.6</v>
      </c>
      <c r="F37" s="163">
        <v>94.6</v>
      </c>
      <c r="G37" s="163">
        <v>106</v>
      </c>
      <c r="H37" s="163">
        <v>111.5</v>
      </c>
      <c r="I37" s="163">
        <v>99.7</v>
      </c>
      <c r="J37" s="163">
        <v>98.8</v>
      </c>
      <c r="K37" s="163">
        <v>98.3</v>
      </c>
      <c r="L37" s="213">
        <v>88.6</v>
      </c>
    </row>
    <row r="38" spans="1:12" ht="16.5" customHeight="1">
      <c r="A38" s="104" t="s">
        <v>580</v>
      </c>
      <c r="B38" s="163">
        <v>101.2</v>
      </c>
      <c r="C38" s="163">
        <v>101.2</v>
      </c>
      <c r="D38" s="163">
        <v>118.9</v>
      </c>
      <c r="E38" s="163">
        <v>103.8</v>
      </c>
      <c r="F38" s="163">
        <v>101.1</v>
      </c>
      <c r="G38" s="163">
        <v>99.8</v>
      </c>
      <c r="H38" s="163">
        <v>106.3</v>
      </c>
      <c r="I38" s="163">
        <v>98.9</v>
      </c>
      <c r="J38" s="163">
        <v>97.9</v>
      </c>
      <c r="K38" s="163">
        <v>98.1</v>
      </c>
      <c r="L38" s="213">
        <v>84.9</v>
      </c>
    </row>
    <row r="39" spans="1:12" ht="18" customHeight="1">
      <c r="A39" s="126"/>
      <c r="B39" s="163"/>
      <c r="C39" s="163"/>
      <c r="D39" s="163"/>
      <c r="E39" s="163"/>
      <c r="F39" s="163"/>
      <c r="G39" s="163"/>
      <c r="H39" s="163"/>
      <c r="I39" s="163"/>
      <c r="J39" s="163"/>
      <c r="K39" s="163"/>
      <c r="L39" s="213"/>
    </row>
    <row r="40" spans="1:12" ht="15" customHeight="1">
      <c r="A40" s="104" t="s">
        <v>750</v>
      </c>
      <c r="B40" s="214">
        <v>100.5</v>
      </c>
      <c r="C40" s="214">
        <v>100.6</v>
      </c>
      <c r="D40" s="214">
        <v>120.6</v>
      </c>
      <c r="E40" s="215">
        <v>97.3</v>
      </c>
      <c r="F40" s="215">
        <v>97.5</v>
      </c>
      <c r="G40" s="214">
        <v>92.6</v>
      </c>
      <c r="H40" s="216">
        <v>100.4</v>
      </c>
      <c r="I40" s="214">
        <v>100.2</v>
      </c>
      <c r="J40" s="214">
        <v>99.1</v>
      </c>
      <c r="K40" s="217">
        <v>104.8</v>
      </c>
      <c r="L40" s="216">
        <v>81.2</v>
      </c>
    </row>
    <row r="41" spans="1:12" ht="15" customHeight="1">
      <c r="A41" s="104" t="s">
        <v>561</v>
      </c>
      <c r="B41" s="214">
        <v>97.3</v>
      </c>
      <c r="C41" s="214">
        <v>97.3</v>
      </c>
      <c r="D41" s="214">
        <v>110.5</v>
      </c>
      <c r="E41" s="215">
        <v>95.7</v>
      </c>
      <c r="F41" s="215">
        <v>93.1</v>
      </c>
      <c r="G41" s="214">
        <v>90.8</v>
      </c>
      <c r="H41" s="216">
        <v>102.5</v>
      </c>
      <c r="I41" s="214">
        <v>96.1</v>
      </c>
      <c r="J41" s="214">
        <v>94.7</v>
      </c>
      <c r="K41" s="217">
        <v>98.4</v>
      </c>
      <c r="L41" s="216">
        <v>86.9</v>
      </c>
    </row>
    <row r="42" spans="1:12" ht="15" customHeight="1">
      <c r="A42" s="104" t="s">
        <v>580</v>
      </c>
      <c r="B42" s="214">
        <v>99.3</v>
      </c>
      <c r="C42" s="214">
        <v>99.3</v>
      </c>
      <c r="D42" s="214">
        <v>112</v>
      </c>
      <c r="E42" s="215">
        <v>100.2</v>
      </c>
      <c r="F42" s="215">
        <v>93.6</v>
      </c>
      <c r="G42" s="214">
        <v>101.3</v>
      </c>
      <c r="H42" s="216">
        <v>107</v>
      </c>
      <c r="I42" s="214">
        <v>93.3</v>
      </c>
      <c r="J42" s="214">
        <v>101.3</v>
      </c>
      <c r="K42" s="217">
        <v>98.6</v>
      </c>
      <c r="L42" s="216">
        <v>84.4</v>
      </c>
    </row>
    <row r="43" spans="1:12" ht="15" customHeight="1">
      <c r="A43" s="104" t="s">
        <v>634</v>
      </c>
      <c r="B43" s="214">
        <v>107.8</v>
      </c>
      <c r="C43" s="214">
        <v>107.8</v>
      </c>
      <c r="D43" s="214">
        <v>117</v>
      </c>
      <c r="E43" s="215">
        <v>106.4</v>
      </c>
      <c r="F43" s="215">
        <v>109.7</v>
      </c>
      <c r="G43" s="214">
        <v>106.5</v>
      </c>
      <c r="H43" s="216">
        <v>120.7</v>
      </c>
      <c r="I43" s="214">
        <v>105.2</v>
      </c>
      <c r="J43" s="214">
        <v>107.2</v>
      </c>
      <c r="K43" s="217">
        <v>104.9</v>
      </c>
      <c r="L43" s="216">
        <v>85.4</v>
      </c>
    </row>
    <row r="44" spans="1:12" ht="15" customHeight="1">
      <c r="A44" s="104" t="s">
        <v>635</v>
      </c>
      <c r="B44" s="214">
        <v>91.4</v>
      </c>
      <c r="C44" s="214">
        <v>91.4</v>
      </c>
      <c r="D44" s="214">
        <v>106.7</v>
      </c>
      <c r="E44" s="215">
        <v>90.5</v>
      </c>
      <c r="F44" s="215">
        <v>106.8</v>
      </c>
      <c r="G44" s="214">
        <v>82.7</v>
      </c>
      <c r="H44" s="216">
        <v>88.3</v>
      </c>
      <c r="I44" s="214">
        <v>91.5</v>
      </c>
      <c r="J44" s="214">
        <v>84.8</v>
      </c>
      <c r="K44" s="217">
        <v>94.7</v>
      </c>
      <c r="L44" s="216">
        <v>80.400000000000006</v>
      </c>
    </row>
    <row r="45" spans="1:12" ht="15" customHeight="1">
      <c r="A45" s="104" t="s">
        <v>636</v>
      </c>
      <c r="B45" s="214">
        <v>103.6</v>
      </c>
      <c r="C45" s="214">
        <v>103.6</v>
      </c>
      <c r="D45" s="214">
        <v>112.6</v>
      </c>
      <c r="E45" s="215">
        <v>108.7</v>
      </c>
      <c r="F45" s="215">
        <v>115.9</v>
      </c>
      <c r="G45" s="214">
        <v>103.7</v>
      </c>
      <c r="H45" s="216">
        <v>115.2</v>
      </c>
      <c r="I45" s="214">
        <v>100.6</v>
      </c>
      <c r="J45" s="214">
        <v>101.7</v>
      </c>
      <c r="K45" s="217">
        <v>95.7</v>
      </c>
      <c r="L45" s="216">
        <v>81</v>
      </c>
    </row>
    <row r="46" spans="1:12" ht="15" customHeight="1">
      <c r="A46" s="104" t="s">
        <v>600</v>
      </c>
      <c r="B46" s="214">
        <v>107.2</v>
      </c>
      <c r="C46" s="214">
        <v>107.2</v>
      </c>
      <c r="D46" s="214">
        <v>124.3</v>
      </c>
      <c r="E46" s="215">
        <v>107.1</v>
      </c>
      <c r="F46" s="215">
        <v>108.6</v>
      </c>
      <c r="G46" s="214">
        <v>102.7</v>
      </c>
      <c r="H46" s="216">
        <v>118.6</v>
      </c>
      <c r="I46" s="214">
        <v>103.3</v>
      </c>
      <c r="J46" s="214">
        <v>107.4</v>
      </c>
      <c r="K46" s="217">
        <v>100.2</v>
      </c>
      <c r="L46" s="216">
        <v>86</v>
      </c>
    </row>
    <row r="47" spans="1:12" ht="15" customHeight="1">
      <c r="A47" s="104" t="s">
        <v>498</v>
      </c>
      <c r="B47" s="214">
        <v>103.4</v>
      </c>
      <c r="C47" s="214">
        <v>103.4</v>
      </c>
      <c r="D47" s="214">
        <v>117.1</v>
      </c>
      <c r="E47" s="215">
        <v>105.8</v>
      </c>
      <c r="F47" s="215">
        <v>101.5</v>
      </c>
      <c r="G47" s="214">
        <v>99.2</v>
      </c>
      <c r="H47" s="216">
        <v>111.8</v>
      </c>
      <c r="I47" s="214">
        <v>101.5</v>
      </c>
      <c r="J47" s="214">
        <v>103.1</v>
      </c>
      <c r="K47" s="217">
        <v>100.4</v>
      </c>
      <c r="L47" s="216">
        <v>83.6</v>
      </c>
    </row>
    <row r="48" spans="1:12" ht="15" customHeight="1">
      <c r="A48" s="104" t="s">
        <v>464</v>
      </c>
      <c r="B48" s="214">
        <v>104.1</v>
      </c>
      <c r="C48" s="214">
        <v>104.1</v>
      </c>
      <c r="D48" s="214">
        <v>131.19999999999999</v>
      </c>
      <c r="E48" s="215">
        <v>110.2</v>
      </c>
      <c r="F48" s="215">
        <v>102.5</v>
      </c>
      <c r="G48" s="214">
        <v>107.3</v>
      </c>
      <c r="H48" s="216">
        <v>106.3</v>
      </c>
      <c r="I48" s="214">
        <v>99.8</v>
      </c>
      <c r="J48" s="214">
        <v>96.1</v>
      </c>
      <c r="K48" s="217">
        <v>103.8</v>
      </c>
      <c r="L48" s="216">
        <v>90.5</v>
      </c>
    </row>
    <row r="49" spans="1:12" ht="15" customHeight="1">
      <c r="A49" s="104" t="s">
        <v>637</v>
      </c>
      <c r="B49" s="214">
        <v>94.4</v>
      </c>
      <c r="C49" s="214">
        <v>94.4</v>
      </c>
      <c r="D49" s="214">
        <v>101.5</v>
      </c>
      <c r="E49" s="215">
        <v>97.5</v>
      </c>
      <c r="F49" s="215">
        <v>90.5</v>
      </c>
      <c r="G49" s="214">
        <v>93.1</v>
      </c>
      <c r="H49" s="216">
        <v>104.1</v>
      </c>
      <c r="I49" s="214">
        <v>96.5</v>
      </c>
      <c r="J49" s="214">
        <v>90.9</v>
      </c>
      <c r="K49" s="217">
        <v>85.7</v>
      </c>
      <c r="L49" s="216">
        <v>84.9</v>
      </c>
    </row>
    <row r="50" spans="1:12" ht="15" customHeight="1">
      <c r="A50" s="104" t="s">
        <v>655</v>
      </c>
      <c r="B50" s="215">
        <v>97.3</v>
      </c>
      <c r="C50" s="215">
        <v>97.3</v>
      </c>
      <c r="D50" s="215">
        <v>113.1</v>
      </c>
      <c r="E50" s="215">
        <v>101.1</v>
      </c>
      <c r="F50" s="215">
        <v>94.9</v>
      </c>
      <c r="G50" s="215">
        <v>97.9</v>
      </c>
      <c r="H50" s="215">
        <v>108.4</v>
      </c>
      <c r="I50" s="215">
        <v>92.3</v>
      </c>
      <c r="J50" s="215">
        <v>97</v>
      </c>
      <c r="K50" s="215">
        <v>90.2</v>
      </c>
      <c r="L50" s="215">
        <v>77.5</v>
      </c>
    </row>
    <row r="51" spans="1:12" ht="15" customHeight="1">
      <c r="A51" s="104" t="s">
        <v>640</v>
      </c>
      <c r="B51" s="296">
        <v>111.1</v>
      </c>
      <c r="C51" s="296">
        <v>111.2</v>
      </c>
      <c r="D51" s="296">
        <v>155.69999999999999</v>
      </c>
      <c r="E51" s="296">
        <v>119</v>
      </c>
      <c r="F51" s="296">
        <v>107.9</v>
      </c>
      <c r="G51" s="296">
        <v>119.4</v>
      </c>
      <c r="H51" s="296">
        <v>114.1</v>
      </c>
      <c r="I51" s="296">
        <v>111.9</v>
      </c>
      <c r="J51" s="296">
        <v>100.7</v>
      </c>
      <c r="K51" s="296">
        <v>100.1</v>
      </c>
      <c r="L51" s="218">
        <v>86.6</v>
      </c>
    </row>
    <row r="52" spans="1:12" ht="15" customHeight="1">
      <c r="A52" s="104" t="s">
        <v>633</v>
      </c>
      <c r="B52" s="296">
        <v>101</v>
      </c>
      <c r="C52" s="296">
        <v>101</v>
      </c>
      <c r="D52" s="296">
        <v>107.1</v>
      </c>
      <c r="E52" s="296">
        <v>97.9</v>
      </c>
      <c r="F52" s="296">
        <v>107.9</v>
      </c>
      <c r="G52" s="296">
        <v>93.5</v>
      </c>
      <c r="H52" s="296">
        <v>102.3</v>
      </c>
      <c r="I52" s="296">
        <v>112.8</v>
      </c>
      <c r="J52" s="296">
        <v>100.2</v>
      </c>
      <c r="K52" s="296">
        <v>100</v>
      </c>
      <c r="L52" s="218">
        <v>81.3</v>
      </c>
    </row>
    <row r="53" spans="1:12" ht="6" customHeight="1">
      <c r="A53" s="628"/>
      <c r="B53" s="629"/>
      <c r="C53" s="629"/>
      <c r="D53" s="629"/>
      <c r="E53" s="630"/>
      <c r="F53" s="630"/>
      <c r="G53" s="629"/>
      <c r="H53" s="631"/>
      <c r="I53" s="629"/>
      <c r="J53" s="629"/>
      <c r="K53" s="632"/>
      <c r="L53" s="631"/>
    </row>
    <row r="54" spans="1:12" ht="14.25" customHeight="1">
      <c r="A54" s="633" t="s">
        <v>518</v>
      </c>
      <c r="B54" s="57"/>
      <c r="C54" s="57"/>
      <c r="D54" s="57"/>
      <c r="E54" s="57"/>
      <c r="F54" s="57"/>
      <c r="G54" s="57"/>
      <c r="H54" s="57"/>
      <c r="I54" s="57"/>
      <c r="J54" s="57"/>
      <c r="K54" s="57"/>
      <c r="L54" s="57"/>
    </row>
    <row r="55" spans="1:12" ht="14.25" customHeight="1">
      <c r="A55" s="633" t="s">
        <v>698</v>
      </c>
      <c r="B55" s="57"/>
      <c r="C55" s="57"/>
      <c r="D55" s="57"/>
      <c r="E55" s="57"/>
      <c r="F55" s="57"/>
      <c r="G55" s="57"/>
      <c r="H55" s="57"/>
      <c r="I55" s="57"/>
      <c r="J55" s="57"/>
      <c r="K55" s="57"/>
      <c r="L55" s="57"/>
    </row>
    <row r="56" spans="1:12" ht="14.25" customHeight="1">
      <c r="A56" s="633" t="s">
        <v>471</v>
      </c>
      <c r="B56" s="57"/>
      <c r="C56" s="57"/>
      <c r="D56" s="57"/>
      <c r="E56" s="57"/>
      <c r="F56" s="57"/>
      <c r="G56" s="57"/>
      <c r="H56" s="57"/>
      <c r="I56" s="57"/>
      <c r="J56" s="57"/>
      <c r="K56" s="57"/>
      <c r="L56" s="57"/>
    </row>
    <row r="57" spans="1:12" ht="14.25" customHeight="1">
      <c r="A57" s="633" t="s">
        <v>528</v>
      </c>
      <c r="B57" s="57"/>
      <c r="C57" s="57"/>
      <c r="D57" s="57"/>
      <c r="E57" s="57"/>
      <c r="F57" s="57"/>
      <c r="G57" s="57"/>
      <c r="H57" s="57"/>
      <c r="I57" s="57"/>
      <c r="J57" s="57"/>
      <c r="K57" s="57"/>
      <c r="L57" s="57"/>
    </row>
    <row r="58" spans="1:12" ht="11.25" customHeight="1">
      <c r="B58" s="57"/>
      <c r="C58" s="57"/>
      <c r="D58" s="57"/>
      <c r="E58" s="57"/>
      <c r="F58" s="57"/>
      <c r="G58" s="57"/>
      <c r="H58" s="57"/>
      <c r="I58" s="57"/>
      <c r="J58" s="57"/>
      <c r="K58" s="57"/>
      <c r="L58" s="57"/>
    </row>
    <row r="59" spans="1:12" ht="11.25" customHeight="1">
      <c r="B59" s="57"/>
      <c r="C59" s="57"/>
      <c r="D59" s="57"/>
      <c r="E59" s="57"/>
      <c r="F59" s="57"/>
      <c r="G59" s="57"/>
      <c r="H59" s="57"/>
      <c r="I59" s="57"/>
      <c r="J59" s="57"/>
      <c r="K59" s="57"/>
      <c r="L59" s="57"/>
    </row>
    <row r="60" spans="1:12" ht="11.25">
      <c r="A60" s="26"/>
    </row>
    <row r="63" spans="1:12">
      <c r="A63" s="75"/>
    </row>
    <row r="64" spans="1:12">
      <c r="A64" s="75"/>
    </row>
    <row r="65" spans="1:1">
      <c r="A65" s="75"/>
    </row>
  </sheetData>
  <mergeCells count="14">
    <mergeCell ref="L5:L7"/>
    <mergeCell ref="B30:B33"/>
    <mergeCell ref="C31:C33"/>
    <mergeCell ref="I32:I33"/>
    <mergeCell ref="I6:I7"/>
    <mergeCell ref="L31:L33"/>
    <mergeCell ref="I29:L29"/>
    <mergeCell ref="K5:K7"/>
    <mergeCell ref="A1:D1"/>
    <mergeCell ref="A2:F2"/>
    <mergeCell ref="B4:B7"/>
    <mergeCell ref="C5:C7"/>
    <mergeCell ref="J6:J7"/>
    <mergeCell ref="J3:K3"/>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39 A38 A20 A15:A19 A21:A24 A46:A48 A41:A45 A49:A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5"/>
  <sheetViews>
    <sheetView zoomScaleNormal="100" zoomScaleSheetLayoutView="100" workbookViewId="0">
      <pane xSplit="1" ySplit="7" topLeftCell="B8" activePane="bottomRight" state="frozen"/>
      <selection pane="topRight" activeCell="B1" sqref="B1"/>
      <selection pane="bottomLeft" activeCell="A8" sqref="A8"/>
      <selection pane="bottomRight"/>
    </sheetView>
  </sheetViews>
  <sheetFormatPr defaultColWidth="9" defaultRowHeight="11.25"/>
  <cols>
    <col min="1" max="1" width="12.625" style="26" customWidth="1"/>
    <col min="2" max="12" width="8.375" style="26" customWidth="1"/>
    <col min="13" max="18" width="10" style="26" customWidth="1"/>
    <col min="19" max="19" width="0.125" style="26" customWidth="1"/>
    <col min="20" max="24" width="10" style="26" customWidth="1"/>
    <col min="25" max="26" width="0.125" style="26" customWidth="1"/>
    <col min="27" max="16384" width="9" style="26"/>
  </cols>
  <sheetData>
    <row r="1" spans="1:12" ht="14.25" customHeight="1">
      <c r="H1" s="124"/>
      <c r="I1" s="125"/>
    </row>
    <row r="2" spans="1:12" ht="26.25" customHeight="1">
      <c r="A2" s="1258" t="s">
        <v>472</v>
      </c>
      <c r="B2" s="1258"/>
      <c r="C2" s="1258"/>
      <c r="D2" s="1258"/>
      <c r="E2" s="1258"/>
      <c r="F2" s="1258"/>
      <c r="G2" s="1258"/>
      <c r="H2" s="350"/>
      <c r="I2" s="125"/>
    </row>
    <row r="3" spans="1:12" ht="18.75" customHeight="1" thickBot="1">
      <c r="A3" s="117" t="s">
        <v>97</v>
      </c>
      <c r="B3" s="118"/>
      <c r="C3" s="118"/>
      <c r="D3" s="118"/>
      <c r="E3" s="118"/>
      <c r="F3" s="118"/>
      <c r="J3" s="1267" t="s">
        <v>506</v>
      </c>
      <c r="K3" s="1267"/>
      <c r="L3" s="592"/>
    </row>
    <row r="4" spans="1:12" s="3" customFormat="1" ht="12.75" customHeight="1" thickTop="1">
      <c r="A4" s="593" t="s">
        <v>468</v>
      </c>
      <c r="B4" s="1259" t="s">
        <v>469</v>
      </c>
      <c r="C4" s="594"/>
      <c r="D4" s="594"/>
      <c r="E4" s="594"/>
      <c r="F4" s="594"/>
      <c r="G4" s="594"/>
      <c r="H4" s="594"/>
      <c r="I4" s="594"/>
      <c r="J4" s="594"/>
      <c r="K4" s="594"/>
      <c r="L4" s="595"/>
    </row>
    <row r="5" spans="1:12" s="3" customFormat="1" ht="12.75" customHeight="1">
      <c r="A5" s="596"/>
      <c r="B5" s="1260"/>
      <c r="C5" s="1262" t="s">
        <v>439</v>
      </c>
      <c r="D5" s="597"/>
      <c r="E5" s="597"/>
      <c r="F5" s="597"/>
      <c r="G5" s="597"/>
      <c r="H5" s="597"/>
      <c r="I5" s="597"/>
      <c r="J5" s="597"/>
      <c r="K5" s="1269" t="s">
        <v>470</v>
      </c>
      <c r="L5" s="1268"/>
    </row>
    <row r="6" spans="1:12" s="3" customFormat="1" ht="12.75" customHeight="1">
      <c r="A6" s="596"/>
      <c r="B6" s="1260"/>
      <c r="C6" s="1263"/>
      <c r="D6" s="598" t="s">
        <v>465</v>
      </c>
      <c r="E6" s="599" t="s">
        <v>443</v>
      </c>
      <c r="F6" s="600" t="s">
        <v>445</v>
      </c>
      <c r="G6" s="599" t="s">
        <v>440</v>
      </c>
      <c r="H6" s="599" t="s">
        <v>569</v>
      </c>
      <c r="I6" s="1265" t="s">
        <v>441</v>
      </c>
      <c r="J6" s="1265" t="s">
        <v>129</v>
      </c>
      <c r="K6" s="1260"/>
      <c r="L6" s="1268"/>
    </row>
    <row r="7" spans="1:12" s="3" customFormat="1" ht="12.75" customHeight="1">
      <c r="A7" s="601" t="s">
        <v>130</v>
      </c>
      <c r="B7" s="1261"/>
      <c r="C7" s="1264"/>
      <c r="D7" s="602" t="s">
        <v>219</v>
      </c>
      <c r="E7" s="603" t="s">
        <v>444</v>
      </c>
      <c r="F7" s="604" t="s">
        <v>131</v>
      </c>
      <c r="G7" s="603" t="s">
        <v>438</v>
      </c>
      <c r="H7" s="603" t="s">
        <v>570</v>
      </c>
      <c r="I7" s="1266"/>
      <c r="J7" s="1266"/>
      <c r="K7" s="1261"/>
      <c r="L7" s="1268"/>
    </row>
    <row r="8" spans="1:12" ht="12.75" customHeight="1">
      <c r="A8" s="605" t="s">
        <v>132</v>
      </c>
      <c r="B8" s="606">
        <v>10000</v>
      </c>
      <c r="C8" s="606">
        <v>9990.7000000000007</v>
      </c>
      <c r="D8" s="606">
        <v>1130.4000000000001</v>
      </c>
      <c r="E8" s="606">
        <v>678.8</v>
      </c>
      <c r="F8" s="606">
        <v>2765.3</v>
      </c>
      <c r="G8" s="606">
        <v>450.9</v>
      </c>
      <c r="H8" s="606">
        <v>443.9</v>
      </c>
      <c r="I8" s="606">
        <v>1620.3</v>
      </c>
      <c r="J8" s="606">
        <v>1032.9000000000001</v>
      </c>
      <c r="K8" s="607">
        <v>9.3000000000000007</v>
      </c>
      <c r="L8" s="608"/>
    </row>
    <row r="9" spans="1:12" ht="12.75" customHeight="1">
      <c r="A9" s="634"/>
      <c r="B9" s="606"/>
      <c r="C9" s="606"/>
      <c r="D9" s="606"/>
      <c r="E9" s="606"/>
      <c r="F9" s="606"/>
      <c r="G9" s="606"/>
      <c r="H9" s="606"/>
      <c r="I9" s="606"/>
      <c r="J9" s="606"/>
      <c r="K9" s="607"/>
      <c r="L9" s="610"/>
    </row>
    <row r="10" spans="1:12" ht="16.5" customHeight="1">
      <c r="A10" s="104" t="s">
        <v>722</v>
      </c>
      <c r="B10" s="224">
        <v>114.2</v>
      </c>
      <c r="C10" s="224">
        <v>114.2</v>
      </c>
      <c r="D10" s="224">
        <v>120.8</v>
      </c>
      <c r="E10" s="224">
        <v>85.2</v>
      </c>
      <c r="F10" s="224">
        <v>141.30000000000001</v>
      </c>
      <c r="G10" s="224">
        <v>106.7</v>
      </c>
      <c r="H10" s="224">
        <v>61.1</v>
      </c>
      <c r="I10" s="224">
        <v>126.9</v>
      </c>
      <c r="J10" s="224">
        <v>95.8</v>
      </c>
      <c r="K10" s="226">
        <v>70.2</v>
      </c>
      <c r="L10" s="123"/>
    </row>
    <row r="11" spans="1:12" ht="16.5" customHeight="1">
      <c r="A11" s="104" t="s">
        <v>723</v>
      </c>
      <c r="B11" s="224">
        <v>110.9</v>
      </c>
      <c r="C11" s="224">
        <v>110.9</v>
      </c>
      <c r="D11" s="224">
        <v>134</v>
      </c>
      <c r="E11" s="224">
        <v>96.7</v>
      </c>
      <c r="F11" s="224">
        <v>109.2</v>
      </c>
      <c r="G11" s="224">
        <v>105.4</v>
      </c>
      <c r="H11" s="224">
        <v>64.7</v>
      </c>
      <c r="I11" s="224">
        <v>148.9</v>
      </c>
      <c r="J11" s="224">
        <v>97.7</v>
      </c>
      <c r="K11" s="226">
        <v>72.3</v>
      </c>
      <c r="L11" s="123"/>
    </row>
    <row r="12" spans="1:12" ht="16.5" customHeight="1">
      <c r="A12" s="104" t="s">
        <v>724</v>
      </c>
      <c r="B12" s="224">
        <v>115</v>
      </c>
      <c r="C12" s="224">
        <v>115.1</v>
      </c>
      <c r="D12" s="224">
        <v>127.5</v>
      </c>
      <c r="E12" s="224">
        <v>89.4</v>
      </c>
      <c r="F12" s="224">
        <v>122.2</v>
      </c>
      <c r="G12" s="224">
        <v>108</v>
      </c>
      <c r="H12" s="224">
        <v>63.5</v>
      </c>
      <c r="I12" s="224">
        <v>160.6</v>
      </c>
      <c r="J12" s="224">
        <v>92.4</v>
      </c>
      <c r="K12" s="226">
        <v>75.3</v>
      </c>
      <c r="L12" s="123"/>
    </row>
    <row r="13" spans="1:12" ht="16.5" customHeight="1">
      <c r="A13" s="104"/>
      <c r="B13" s="224"/>
      <c r="C13" s="224"/>
      <c r="D13" s="224"/>
      <c r="E13" s="224"/>
      <c r="F13" s="224"/>
      <c r="G13" s="224"/>
      <c r="H13" s="224"/>
      <c r="I13" s="224"/>
      <c r="J13" s="224"/>
      <c r="K13" s="226"/>
      <c r="L13" s="123"/>
    </row>
    <row r="14" spans="1:12" ht="16.5" customHeight="1">
      <c r="A14" s="104" t="s">
        <v>709</v>
      </c>
      <c r="B14" s="163">
        <v>110.8</v>
      </c>
      <c r="C14" s="163">
        <v>110.8</v>
      </c>
      <c r="D14" s="163">
        <v>100.5</v>
      </c>
      <c r="E14" s="163">
        <v>102.3</v>
      </c>
      <c r="F14" s="163">
        <v>144.5</v>
      </c>
      <c r="G14" s="163">
        <v>101.8</v>
      </c>
      <c r="H14" s="163">
        <v>58.4</v>
      </c>
      <c r="I14" s="163">
        <v>110</v>
      </c>
      <c r="J14" s="163">
        <v>94.3</v>
      </c>
      <c r="K14" s="213">
        <v>77.8</v>
      </c>
      <c r="L14" s="123"/>
    </row>
    <row r="15" spans="1:12" ht="16.5" customHeight="1">
      <c r="A15" s="104" t="s">
        <v>642</v>
      </c>
      <c r="B15" s="163">
        <v>110.8</v>
      </c>
      <c r="C15" s="163">
        <v>110.7</v>
      </c>
      <c r="D15" s="163">
        <v>123.9</v>
      </c>
      <c r="E15" s="163">
        <v>123</v>
      </c>
      <c r="F15" s="163">
        <v>143.69999999999999</v>
      </c>
      <c r="G15" s="163">
        <v>110.4</v>
      </c>
      <c r="H15" s="163">
        <v>56</v>
      </c>
      <c r="I15" s="163">
        <v>89.5</v>
      </c>
      <c r="J15" s="163">
        <v>95.3</v>
      </c>
      <c r="K15" s="213">
        <v>83.1</v>
      </c>
      <c r="L15" s="123"/>
    </row>
    <row r="16" spans="1:12" ht="16.5" customHeight="1">
      <c r="A16" s="104" t="s">
        <v>643</v>
      </c>
      <c r="B16" s="163">
        <v>109.4</v>
      </c>
      <c r="C16" s="163">
        <v>109.4</v>
      </c>
      <c r="D16" s="163">
        <v>122</v>
      </c>
      <c r="E16" s="163">
        <v>75</v>
      </c>
      <c r="F16" s="163">
        <v>126.1</v>
      </c>
      <c r="G16" s="163">
        <v>110.1</v>
      </c>
      <c r="H16" s="163">
        <v>59</v>
      </c>
      <c r="I16" s="163">
        <v>128.9</v>
      </c>
      <c r="J16" s="163">
        <v>93.9</v>
      </c>
      <c r="K16" s="213">
        <v>72.599999999999994</v>
      </c>
      <c r="L16" s="123"/>
    </row>
    <row r="17" spans="1:13" ht="16.5" customHeight="1">
      <c r="A17" s="104" t="s">
        <v>644</v>
      </c>
      <c r="B17" s="163">
        <v>121.1</v>
      </c>
      <c r="C17" s="163">
        <v>121</v>
      </c>
      <c r="D17" s="163">
        <v>116.4</v>
      </c>
      <c r="E17" s="163">
        <v>97.9</v>
      </c>
      <c r="F17" s="163">
        <v>152.80000000000001</v>
      </c>
      <c r="G17" s="163">
        <v>110.6</v>
      </c>
      <c r="H17" s="163">
        <v>63.8</v>
      </c>
      <c r="I17" s="163">
        <v>153.5</v>
      </c>
      <c r="J17" s="163">
        <v>95.1</v>
      </c>
      <c r="K17" s="213">
        <v>73.099999999999994</v>
      </c>
      <c r="L17" s="123"/>
    </row>
    <row r="18" spans="1:13" ht="16.5" customHeight="1">
      <c r="A18" s="104" t="s">
        <v>645</v>
      </c>
      <c r="B18" s="163">
        <v>109.2</v>
      </c>
      <c r="C18" s="163">
        <v>109.2</v>
      </c>
      <c r="D18" s="163">
        <v>119.6</v>
      </c>
      <c r="E18" s="163">
        <v>86.5</v>
      </c>
      <c r="F18" s="163">
        <v>137.1</v>
      </c>
      <c r="G18" s="163">
        <v>106.8</v>
      </c>
      <c r="H18" s="163">
        <v>59.7</v>
      </c>
      <c r="I18" s="163">
        <v>104.7</v>
      </c>
      <c r="J18" s="163">
        <v>96.5</v>
      </c>
      <c r="K18" s="213">
        <v>68.7</v>
      </c>
      <c r="L18" s="123"/>
    </row>
    <row r="19" spans="1:13" ht="16.5" customHeight="1">
      <c r="A19" s="104" t="s">
        <v>646</v>
      </c>
      <c r="B19" s="163">
        <v>112.3</v>
      </c>
      <c r="C19" s="163">
        <v>112.4</v>
      </c>
      <c r="D19" s="163">
        <v>126.3</v>
      </c>
      <c r="E19" s="163">
        <v>71.2</v>
      </c>
      <c r="F19" s="163">
        <v>134</v>
      </c>
      <c r="G19" s="163">
        <v>102.7</v>
      </c>
      <c r="H19" s="163">
        <v>59.7</v>
      </c>
      <c r="I19" s="163">
        <v>122.6</v>
      </c>
      <c r="J19" s="163">
        <v>95.9</v>
      </c>
      <c r="K19" s="213">
        <v>68.8</v>
      </c>
      <c r="L19" s="123"/>
    </row>
    <row r="20" spans="1:13" ht="16.5" customHeight="1">
      <c r="A20" s="104" t="s">
        <v>603</v>
      </c>
      <c r="B20" s="163">
        <v>113.6</v>
      </c>
      <c r="C20" s="163">
        <v>113.6</v>
      </c>
      <c r="D20" s="163">
        <v>153.5</v>
      </c>
      <c r="E20" s="163">
        <v>92.9</v>
      </c>
      <c r="F20" s="163">
        <v>110.2</v>
      </c>
      <c r="G20" s="163">
        <v>108.9</v>
      </c>
      <c r="H20" s="163">
        <v>61.7</v>
      </c>
      <c r="I20" s="163">
        <v>136.4</v>
      </c>
      <c r="J20" s="163">
        <v>100.2</v>
      </c>
      <c r="K20" s="213">
        <v>75.900000000000006</v>
      </c>
      <c r="L20" s="123"/>
    </row>
    <row r="21" spans="1:13" ht="16.5" customHeight="1">
      <c r="A21" s="104" t="s">
        <v>608</v>
      </c>
      <c r="B21" s="163">
        <v>108.4</v>
      </c>
      <c r="C21" s="163">
        <v>108.4</v>
      </c>
      <c r="D21" s="163">
        <v>125.1</v>
      </c>
      <c r="E21" s="163">
        <v>96.6</v>
      </c>
      <c r="F21" s="163">
        <v>107</v>
      </c>
      <c r="G21" s="163">
        <v>104.8</v>
      </c>
      <c r="H21" s="163">
        <v>64.5</v>
      </c>
      <c r="I21" s="163">
        <v>157.80000000000001</v>
      </c>
      <c r="J21" s="163">
        <v>100.4</v>
      </c>
      <c r="K21" s="213">
        <v>70.099999999999994</v>
      </c>
      <c r="L21" s="123"/>
    </row>
    <row r="22" spans="1:13" ht="16.5" customHeight="1">
      <c r="A22" s="104" t="s">
        <v>703</v>
      </c>
      <c r="B22" s="163">
        <v>110.8</v>
      </c>
      <c r="C22" s="163">
        <v>110.7</v>
      </c>
      <c r="D22" s="163">
        <v>123.4</v>
      </c>
      <c r="E22" s="163">
        <v>100.7</v>
      </c>
      <c r="F22" s="163">
        <v>110.3</v>
      </c>
      <c r="G22" s="163">
        <v>102.5</v>
      </c>
      <c r="H22" s="163">
        <v>67.8</v>
      </c>
      <c r="I22" s="163">
        <v>152.5</v>
      </c>
      <c r="J22" s="163">
        <v>92.5</v>
      </c>
      <c r="K22" s="213">
        <v>71</v>
      </c>
      <c r="L22" s="123"/>
    </row>
    <row r="23" spans="1:13" ht="16.5" customHeight="1">
      <c r="A23" s="104" t="s">
        <v>637</v>
      </c>
      <c r="B23" s="163">
        <v>114.9</v>
      </c>
      <c r="C23" s="163">
        <v>115</v>
      </c>
      <c r="D23" s="163">
        <v>106.5</v>
      </c>
      <c r="E23" s="163">
        <v>87.3</v>
      </c>
      <c r="F23" s="163">
        <v>111</v>
      </c>
      <c r="G23" s="213">
        <v>109.6</v>
      </c>
      <c r="H23" s="163">
        <v>66.8</v>
      </c>
      <c r="I23" s="218">
        <v>180.4</v>
      </c>
      <c r="J23" s="163">
        <v>93</v>
      </c>
      <c r="K23" s="218">
        <v>84.7</v>
      </c>
      <c r="L23" s="123"/>
    </row>
    <row r="24" spans="1:13" ht="16.5" customHeight="1">
      <c r="A24" s="104" t="s">
        <v>755</v>
      </c>
      <c r="B24" s="163">
        <v>113.5</v>
      </c>
      <c r="C24" s="163">
        <v>113.6</v>
      </c>
      <c r="D24" s="163">
        <v>135.1</v>
      </c>
      <c r="E24" s="163">
        <v>77.900000000000006</v>
      </c>
      <c r="F24" s="163">
        <v>126.4</v>
      </c>
      <c r="G24" s="213">
        <v>108.5</v>
      </c>
      <c r="H24" s="163">
        <v>67</v>
      </c>
      <c r="I24" s="218">
        <v>146.30000000000001</v>
      </c>
      <c r="J24" s="163">
        <v>91.2</v>
      </c>
      <c r="K24" s="218">
        <v>77.7</v>
      </c>
      <c r="L24" s="123"/>
    </row>
    <row r="25" spans="1:13" ht="16.5" customHeight="1">
      <c r="A25" s="104" t="s">
        <v>756</v>
      </c>
      <c r="B25" s="163">
        <v>116.6</v>
      </c>
      <c r="C25" s="163">
        <v>116.6</v>
      </c>
      <c r="D25" s="163">
        <v>140.9</v>
      </c>
      <c r="E25" s="163">
        <v>102.9</v>
      </c>
      <c r="F25" s="163">
        <v>129.30000000000001</v>
      </c>
      <c r="G25" s="213">
        <v>106</v>
      </c>
      <c r="H25" s="163">
        <v>56.8</v>
      </c>
      <c r="I25" s="218">
        <v>155.19999999999999</v>
      </c>
      <c r="J25" s="163">
        <v>92.9</v>
      </c>
      <c r="K25" s="218">
        <v>63.5</v>
      </c>
      <c r="L25" s="123"/>
    </row>
    <row r="26" spans="1:13" ht="16.5" customHeight="1">
      <c r="A26" s="104" t="s">
        <v>754</v>
      </c>
      <c r="B26" s="163">
        <v>131</v>
      </c>
      <c r="C26" s="163">
        <v>131.1</v>
      </c>
      <c r="D26" s="163">
        <v>114.6</v>
      </c>
      <c r="E26" s="163">
        <v>88.8</v>
      </c>
      <c r="F26" s="163">
        <v>160.69999999999999</v>
      </c>
      <c r="G26" s="213">
        <v>105.4</v>
      </c>
      <c r="H26" s="163">
        <v>73.400000000000006</v>
      </c>
      <c r="I26" s="218">
        <v>190.2</v>
      </c>
      <c r="J26" s="163">
        <v>97.6</v>
      </c>
      <c r="K26" s="218">
        <v>70.599999999999994</v>
      </c>
      <c r="L26" s="123"/>
    </row>
    <row r="27" spans="1:13" ht="8.25" customHeight="1">
      <c r="A27" s="611"/>
      <c r="B27" s="635"/>
      <c r="C27" s="635"/>
      <c r="D27" s="635"/>
      <c r="E27" s="635"/>
      <c r="F27" s="635"/>
      <c r="G27" s="635"/>
      <c r="H27" s="635"/>
      <c r="I27" s="635"/>
      <c r="J27" s="635"/>
      <c r="K27" s="636"/>
      <c r="L27" s="610"/>
    </row>
    <row r="28" spans="1:13" ht="8.25" customHeight="1">
      <c r="A28" s="637"/>
      <c r="B28" s="610"/>
      <c r="C28" s="610"/>
      <c r="D28" s="610"/>
      <c r="E28" s="610"/>
      <c r="F28" s="610"/>
      <c r="G28" s="610"/>
      <c r="H28" s="610"/>
      <c r="I28" s="610"/>
      <c r="J28" s="610"/>
      <c r="K28" s="610"/>
      <c r="L28" s="610"/>
    </row>
    <row r="29" spans="1:13" ht="31.5" customHeight="1"/>
    <row r="30" spans="1:13" s="3" customFormat="1" ht="18.75" customHeight="1" thickBot="1">
      <c r="A30" s="119" t="s">
        <v>32</v>
      </c>
      <c r="F30" s="111"/>
      <c r="G30" s="111"/>
      <c r="I30" s="1267" t="s">
        <v>526</v>
      </c>
      <c r="J30" s="1267"/>
      <c r="K30" s="1267"/>
      <c r="L30" s="1267"/>
      <c r="M30" s="638"/>
    </row>
    <row r="31" spans="1:13" s="23" customFormat="1" ht="12.75" customHeight="1" thickTop="1">
      <c r="A31" s="593" t="s">
        <v>486</v>
      </c>
      <c r="B31" s="1259" t="s">
        <v>469</v>
      </c>
      <c r="C31" s="594"/>
      <c r="D31" s="614"/>
      <c r="E31" s="614"/>
      <c r="F31" s="614"/>
      <c r="G31" s="614"/>
      <c r="H31" s="614"/>
      <c r="I31" s="614"/>
      <c r="J31" s="614"/>
      <c r="K31" s="614"/>
      <c r="L31" s="615"/>
    </row>
    <row r="32" spans="1:13" s="23" customFormat="1" ht="12.75" customHeight="1">
      <c r="A32" s="596"/>
      <c r="B32" s="1260"/>
      <c r="C32" s="1262" t="s">
        <v>439</v>
      </c>
      <c r="D32" s="616"/>
      <c r="E32" s="616"/>
      <c r="F32" s="616"/>
      <c r="G32" s="616"/>
      <c r="H32" s="616"/>
      <c r="I32" s="616"/>
      <c r="J32" s="616"/>
      <c r="K32" s="617"/>
      <c r="L32" s="1269" t="s">
        <v>470</v>
      </c>
    </row>
    <row r="33" spans="1:15" s="23" customFormat="1" ht="12.75" customHeight="1">
      <c r="A33" s="596"/>
      <c r="B33" s="1260"/>
      <c r="C33" s="1263"/>
      <c r="D33" s="618" t="s">
        <v>481</v>
      </c>
      <c r="E33" s="619" t="s">
        <v>482</v>
      </c>
      <c r="F33" s="619" t="s">
        <v>442</v>
      </c>
      <c r="G33" s="620" t="s">
        <v>483</v>
      </c>
      <c r="H33" s="599" t="s">
        <v>440</v>
      </c>
      <c r="I33" s="1265" t="s">
        <v>441</v>
      </c>
      <c r="J33" s="618" t="s">
        <v>487</v>
      </c>
      <c r="K33" s="599" t="s">
        <v>488</v>
      </c>
      <c r="L33" s="1260"/>
    </row>
    <row r="34" spans="1:15" s="23" customFormat="1" ht="12.75" customHeight="1">
      <c r="A34" s="601" t="s">
        <v>130</v>
      </c>
      <c r="B34" s="1261"/>
      <c r="C34" s="1264"/>
      <c r="D34" s="621" t="s">
        <v>484</v>
      </c>
      <c r="E34" s="622" t="s">
        <v>484</v>
      </c>
      <c r="F34" s="622" t="s">
        <v>131</v>
      </c>
      <c r="G34" s="623" t="s">
        <v>484</v>
      </c>
      <c r="H34" s="603" t="s">
        <v>438</v>
      </c>
      <c r="I34" s="1266"/>
      <c r="J34" s="621" t="s">
        <v>485</v>
      </c>
      <c r="K34" s="621" t="s">
        <v>133</v>
      </c>
      <c r="L34" s="1261"/>
    </row>
    <row r="35" spans="1:15" s="3" customFormat="1" ht="12.75" customHeight="1">
      <c r="A35" s="605" t="s">
        <v>132</v>
      </c>
      <c r="B35" s="624">
        <v>10000</v>
      </c>
      <c r="C35" s="624">
        <v>9983.5</v>
      </c>
      <c r="D35" s="624">
        <v>746.1</v>
      </c>
      <c r="E35" s="624">
        <v>705.8</v>
      </c>
      <c r="F35" s="624">
        <v>585</v>
      </c>
      <c r="G35" s="624">
        <v>860.8</v>
      </c>
      <c r="H35" s="624">
        <v>1502.4</v>
      </c>
      <c r="I35" s="624">
        <v>1233</v>
      </c>
      <c r="J35" s="624">
        <v>464.7</v>
      </c>
      <c r="K35" s="624">
        <v>1377.9</v>
      </c>
      <c r="L35" s="625">
        <v>16.5</v>
      </c>
    </row>
    <row r="36" spans="1:15" s="3" customFormat="1" ht="12.75" customHeight="1">
      <c r="A36" s="634"/>
      <c r="B36" s="213"/>
      <c r="C36" s="213"/>
      <c r="D36" s="213"/>
      <c r="E36" s="213"/>
      <c r="F36" s="213"/>
      <c r="G36" s="213"/>
      <c r="H36" s="213"/>
      <c r="I36" s="213"/>
      <c r="J36" s="213"/>
      <c r="K36" s="213"/>
      <c r="L36" s="213"/>
    </row>
    <row r="37" spans="1:15" s="3" customFormat="1" ht="16.5" customHeight="1">
      <c r="A37" s="104" t="s">
        <v>725</v>
      </c>
      <c r="B37" s="219">
        <v>101.4</v>
      </c>
      <c r="C37" s="219">
        <v>101.5</v>
      </c>
      <c r="D37" s="219">
        <v>113.5</v>
      </c>
      <c r="E37" s="219">
        <v>102</v>
      </c>
      <c r="F37" s="219">
        <v>105.9</v>
      </c>
      <c r="G37" s="220">
        <v>100.3</v>
      </c>
      <c r="H37" s="221">
        <v>107</v>
      </c>
      <c r="I37" s="219">
        <v>98.9</v>
      </c>
      <c r="J37" s="220">
        <v>97.8</v>
      </c>
      <c r="K37" s="222">
        <v>97.7</v>
      </c>
      <c r="L37" s="221">
        <v>84.5</v>
      </c>
    </row>
    <row r="38" spans="1:15" s="3" customFormat="1" ht="16.5" customHeight="1">
      <c r="A38" s="104" t="s">
        <v>723</v>
      </c>
      <c r="B38" s="219">
        <v>101.8</v>
      </c>
      <c r="C38" s="219">
        <v>101.7</v>
      </c>
      <c r="D38" s="219">
        <v>123.1</v>
      </c>
      <c r="E38" s="219">
        <v>104.4</v>
      </c>
      <c r="F38" s="219">
        <v>99.7</v>
      </c>
      <c r="G38" s="220">
        <v>100.5</v>
      </c>
      <c r="H38" s="221">
        <v>108.8</v>
      </c>
      <c r="I38" s="219">
        <v>98</v>
      </c>
      <c r="J38" s="220">
        <v>97.9</v>
      </c>
      <c r="K38" s="222">
        <v>98.2</v>
      </c>
      <c r="L38" s="221">
        <v>83.7</v>
      </c>
    </row>
    <row r="39" spans="1:15" s="3" customFormat="1" ht="16.5" customHeight="1">
      <c r="A39" s="106" t="s">
        <v>721</v>
      </c>
      <c r="B39" s="296">
        <v>101.5</v>
      </c>
      <c r="C39" s="296">
        <v>101.7</v>
      </c>
      <c r="D39" s="296">
        <v>117.4</v>
      </c>
      <c r="E39" s="296">
        <v>104.3</v>
      </c>
      <c r="F39" s="296">
        <v>102</v>
      </c>
      <c r="G39" s="296">
        <v>99.6</v>
      </c>
      <c r="H39" s="296">
        <v>109.4</v>
      </c>
      <c r="I39" s="296">
        <v>102</v>
      </c>
      <c r="J39" s="296">
        <v>100.7</v>
      </c>
      <c r="K39" s="296">
        <v>98.6</v>
      </c>
      <c r="L39" s="297">
        <v>82.1</v>
      </c>
    </row>
    <row r="40" spans="1:15" s="3" customFormat="1" ht="16.5" customHeight="1">
      <c r="A40" s="352"/>
      <c r="B40" s="213"/>
      <c r="C40" s="213"/>
      <c r="D40" s="213"/>
      <c r="E40" s="213"/>
      <c r="F40" s="213"/>
      <c r="G40" s="163"/>
      <c r="H40" s="639"/>
      <c r="I40" s="213"/>
      <c r="J40" s="163"/>
      <c r="K40" s="223"/>
      <c r="L40" s="639"/>
    </row>
    <row r="41" spans="1:15" s="3" customFormat="1" ht="16.5" customHeight="1">
      <c r="A41" s="104" t="s">
        <v>757</v>
      </c>
      <c r="B41" s="214">
        <v>100.8</v>
      </c>
      <c r="C41" s="214">
        <v>100.8</v>
      </c>
      <c r="D41" s="214">
        <v>129.4</v>
      </c>
      <c r="E41" s="215">
        <v>102.9</v>
      </c>
      <c r="F41" s="215">
        <v>101.1</v>
      </c>
      <c r="G41" s="214">
        <v>98.5</v>
      </c>
      <c r="H41" s="216">
        <v>103.5</v>
      </c>
      <c r="I41" s="214">
        <v>97</v>
      </c>
      <c r="J41" s="214">
        <v>96.7</v>
      </c>
      <c r="K41" s="217">
        <v>97.9</v>
      </c>
      <c r="L41" s="216">
        <v>84.6</v>
      </c>
      <c r="O41" s="4"/>
    </row>
    <row r="42" spans="1:15" s="3" customFormat="1" ht="16.5" customHeight="1">
      <c r="A42" s="104" t="s">
        <v>656</v>
      </c>
      <c r="B42" s="214">
        <v>101.9</v>
      </c>
      <c r="C42" s="214">
        <v>101.4</v>
      </c>
      <c r="D42" s="214">
        <v>119.8</v>
      </c>
      <c r="E42" s="215">
        <v>105.5</v>
      </c>
      <c r="F42" s="215">
        <v>101.5</v>
      </c>
      <c r="G42" s="214">
        <v>100</v>
      </c>
      <c r="H42" s="216">
        <v>111.7</v>
      </c>
      <c r="I42" s="214">
        <v>100.5</v>
      </c>
      <c r="J42" s="214">
        <v>99.9</v>
      </c>
      <c r="K42" s="217">
        <v>98.6</v>
      </c>
      <c r="L42" s="216">
        <v>87.1</v>
      </c>
      <c r="O42" s="4"/>
    </row>
    <row r="43" spans="1:15" s="3" customFormat="1" ht="16.5" customHeight="1">
      <c r="A43" s="104" t="s">
        <v>657</v>
      </c>
      <c r="B43" s="214">
        <v>100.7</v>
      </c>
      <c r="C43" s="214">
        <v>100.4</v>
      </c>
      <c r="D43" s="214">
        <v>110.7</v>
      </c>
      <c r="E43" s="215">
        <v>100.7</v>
      </c>
      <c r="F43" s="215">
        <v>96.5</v>
      </c>
      <c r="G43" s="214">
        <v>98.8</v>
      </c>
      <c r="H43" s="216">
        <v>107.4</v>
      </c>
      <c r="I43" s="214">
        <v>96.9</v>
      </c>
      <c r="J43" s="214">
        <v>98.4</v>
      </c>
      <c r="K43" s="217">
        <v>98</v>
      </c>
      <c r="L43" s="216">
        <v>86.2</v>
      </c>
      <c r="O43" s="4"/>
    </row>
    <row r="44" spans="1:15" s="3" customFormat="1" ht="16.5" customHeight="1">
      <c r="A44" s="104" t="s">
        <v>658</v>
      </c>
      <c r="B44" s="214">
        <v>102.5</v>
      </c>
      <c r="C44" s="214">
        <v>102.5</v>
      </c>
      <c r="D44" s="214">
        <v>115.8</v>
      </c>
      <c r="E44" s="215">
        <v>102</v>
      </c>
      <c r="F44" s="215">
        <v>104.6</v>
      </c>
      <c r="G44" s="214">
        <v>102.6</v>
      </c>
      <c r="H44" s="216">
        <v>108.9</v>
      </c>
      <c r="I44" s="214">
        <v>99.5</v>
      </c>
      <c r="J44" s="214">
        <v>98.7</v>
      </c>
      <c r="K44" s="217">
        <v>98.5</v>
      </c>
      <c r="L44" s="216">
        <v>85.1</v>
      </c>
      <c r="O44" s="4"/>
    </row>
    <row r="45" spans="1:15" s="3" customFormat="1" ht="16.5" customHeight="1">
      <c r="A45" s="104" t="s">
        <v>659</v>
      </c>
      <c r="B45" s="214">
        <v>100.5</v>
      </c>
      <c r="C45" s="214">
        <v>100.9</v>
      </c>
      <c r="D45" s="214">
        <v>116.1</v>
      </c>
      <c r="E45" s="215">
        <v>101.7</v>
      </c>
      <c r="F45" s="215">
        <v>105.7</v>
      </c>
      <c r="G45" s="214">
        <v>98.7</v>
      </c>
      <c r="H45" s="216">
        <v>104.3</v>
      </c>
      <c r="I45" s="214">
        <v>96.8</v>
      </c>
      <c r="J45" s="214">
        <v>96.4</v>
      </c>
      <c r="K45" s="217">
        <v>97.5</v>
      </c>
      <c r="L45" s="216">
        <v>83.9</v>
      </c>
      <c r="O45" s="4"/>
    </row>
    <row r="46" spans="1:15" s="3" customFormat="1" ht="16.5" customHeight="1">
      <c r="A46" s="104" t="s">
        <v>660</v>
      </c>
      <c r="B46" s="214">
        <v>101.2</v>
      </c>
      <c r="C46" s="214">
        <v>101.2</v>
      </c>
      <c r="D46" s="214">
        <v>108.6</v>
      </c>
      <c r="E46" s="215">
        <v>102.3</v>
      </c>
      <c r="F46" s="215">
        <v>107.3</v>
      </c>
      <c r="G46" s="214">
        <v>99.6</v>
      </c>
      <c r="H46" s="216">
        <v>107.8</v>
      </c>
      <c r="I46" s="214">
        <v>100.5</v>
      </c>
      <c r="J46" s="214">
        <v>98.2</v>
      </c>
      <c r="K46" s="217">
        <v>97.2</v>
      </c>
      <c r="L46" s="216">
        <v>84.6</v>
      </c>
      <c r="O46" s="4"/>
    </row>
    <row r="47" spans="1:15" s="3" customFormat="1" ht="16.5" customHeight="1">
      <c r="A47" s="104" t="s">
        <v>604</v>
      </c>
      <c r="B47" s="214">
        <v>103</v>
      </c>
      <c r="C47" s="214">
        <v>103</v>
      </c>
      <c r="D47" s="214">
        <v>129.19999999999999</v>
      </c>
      <c r="E47" s="215">
        <v>101.1</v>
      </c>
      <c r="F47" s="215">
        <v>100.5</v>
      </c>
      <c r="G47" s="214">
        <v>100.7</v>
      </c>
      <c r="H47" s="216">
        <v>110</v>
      </c>
      <c r="I47" s="214">
        <v>99.5</v>
      </c>
      <c r="J47" s="214">
        <v>99.5</v>
      </c>
      <c r="K47" s="217">
        <v>98.7</v>
      </c>
      <c r="L47" s="216">
        <v>83.8</v>
      </c>
      <c r="O47" s="4"/>
    </row>
    <row r="48" spans="1:15" s="3" customFormat="1" ht="16.5" customHeight="1">
      <c r="A48" s="104" t="s">
        <v>586</v>
      </c>
      <c r="B48" s="214">
        <v>101.3</v>
      </c>
      <c r="C48" s="214">
        <v>101.1</v>
      </c>
      <c r="D48" s="214">
        <v>119.1</v>
      </c>
      <c r="E48" s="215">
        <v>105.9</v>
      </c>
      <c r="F48" s="215">
        <v>98.6</v>
      </c>
      <c r="G48" s="214">
        <v>100.1</v>
      </c>
      <c r="H48" s="216">
        <v>108.1</v>
      </c>
      <c r="I48" s="214">
        <v>98</v>
      </c>
      <c r="J48" s="214">
        <v>96.9</v>
      </c>
      <c r="K48" s="217">
        <v>98.8</v>
      </c>
      <c r="L48" s="216">
        <v>83.3</v>
      </c>
      <c r="O48" s="4"/>
    </row>
    <row r="49" spans="1:12" s="3" customFormat="1" ht="16.5" customHeight="1">
      <c r="A49" s="104" t="s">
        <v>595</v>
      </c>
      <c r="B49" s="214">
        <v>101</v>
      </c>
      <c r="C49" s="214">
        <v>100.9</v>
      </c>
      <c r="D49" s="214">
        <v>120.9</v>
      </c>
      <c r="E49" s="215">
        <v>106.1</v>
      </c>
      <c r="F49" s="215">
        <v>100.1</v>
      </c>
      <c r="G49" s="214">
        <v>100.6</v>
      </c>
      <c r="H49" s="216">
        <v>108.4</v>
      </c>
      <c r="I49" s="214">
        <v>96.6</v>
      </c>
      <c r="J49" s="214">
        <v>97.2</v>
      </c>
      <c r="K49" s="217">
        <v>97</v>
      </c>
      <c r="L49" s="216">
        <v>84.1</v>
      </c>
    </row>
    <row r="50" spans="1:12" s="3" customFormat="1" ht="16.5" customHeight="1">
      <c r="A50" s="104" t="s">
        <v>714</v>
      </c>
      <c r="B50" s="214">
        <v>99.9</v>
      </c>
      <c r="C50" s="214">
        <v>100.3</v>
      </c>
      <c r="D50" s="214">
        <v>108.6</v>
      </c>
      <c r="E50" s="215">
        <v>106</v>
      </c>
      <c r="F50" s="215">
        <v>95.3</v>
      </c>
      <c r="G50" s="214">
        <v>100.2</v>
      </c>
      <c r="H50" s="216">
        <v>113.5</v>
      </c>
      <c r="I50" s="214">
        <v>98.6</v>
      </c>
      <c r="J50" s="214">
        <v>101.6</v>
      </c>
      <c r="K50" s="217">
        <v>98.9</v>
      </c>
      <c r="L50" s="216">
        <v>84.1</v>
      </c>
    </row>
    <row r="51" spans="1:12" s="3" customFormat="1" ht="16.5" customHeight="1">
      <c r="A51" s="104" t="s">
        <v>661</v>
      </c>
      <c r="B51" s="214">
        <v>102.2</v>
      </c>
      <c r="C51" s="214">
        <v>102.3</v>
      </c>
      <c r="D51" s="214">
        <v>117.6</v>
      </c>
      <c r="E51" s="214">
        <v>106.3</v>
      </c>
      <c r="F51" s="214">
        <v>104.3</v>
      </c>
      <c r="G51" s="214">
        <v>101.3</v>
      </c>
      <c r="H51" s="214">
        <v>110</v>
      </c>
      <c r="I51" s="214">
        <v>97.6</v>
      </c>
      <c r="J51" s="214">
        <v>102.6</v>
      </c>
      <c r="K51" s="214">
        <v>99</v>
      </c>
      <c r="L51" s="215">
        <v>79.099999999999994</v>
      </c>
    </row>
    <row r="52" spans="1:12" s="3" customFormat="1" ht="16.5" customHeight="1">
      <c r="A52" s="104" t="s">
        <v>706</v>
      </c>
      <c r="B52" s="296">
        <v>102.4</v>
      </c>
      <c r="C52" s="296">
        <v>102.5</v>
      </c>
      <c r="D52" s="296">
        <v>125.9</v>
      </c>
      <c r="E52" s="296">
        <v>100.6</v>
      </c>
      <c r="F52" s="296">
        <v>106.5</v>
      </c>
      <c r="G52" s="296">
        <v>97.3</v>
      </c>
      <c r="H52" s="296">
        <v>104.6</v>
      </c>
      <c r="I52" s="296">
        <v>109.8</v>
      </c>
      <c r="J52" s="296">
        <v>98</v>
      </c>
      <c r="K52" s="296">
        <v>97.8</v>
      </c>
      <c r="L52" s="297">
        <v>83</v>
      </c>
    </row>
    <row r="53" spans="1:12" s="3" customFormat="1" ht="16.5" customHeight="1">
      <c r="A53" s="104" t="s">
        <v>758</v>
      </c>
      <c r="B53" s="296">
        <v>101.3</v>
      </c>
      <c r="C53" s="296">
        <v>101.2</v>
      </c>
      <c r="D53" s="296">
        <v>114.9</v>
      </c>
      <c r="E53" s="296">
        <v>103.6</v>
      </c>
      <c r="F53" s="296">
        <v>111.9</v>
      </c>
      <c r="G53" s="296">
        <v>99.4</v>
      </c>
      <c r="H53" s="296">
        <v>105.5</v>
      </c>
      <c r="I53" s="296">
        <v>109.2</v>
      </c>
      <c r="J53" s="296">
        <v>97.7</v>
      </c>
      <c r="K53" s="296">
        <v>93.4</v>
      </c>
      <c r="L53" s="297">
        <v>84.7</v>
      </c>
    </row>
    <row r="54" spans="1:12" s="3" customFormat="1" ht="6" customHeight="1">
      <c r="A54" s="640"/>
      <c r="B54" s="641"/>
      <c r="C54" s="641"/>
      <c r="D54" s="641"/>
      <c r="E54" s="642"/>
      <c r="F54" s="642"/>
      <c r="G54" s="641"/>
      <c r="H54" s="643"/>
      <c r="I54" s="641"/>
      <c r="J54" s="641"/>
      <c r="K54" s="644"/>
      <c r="L54" s="643"/>
    </row>
    <row r="55" spans="1:12" ht="14.25" customHeight="1">
      <c r="A55" s="633" t="s">
        <v>252</v>
      </c>
    </row>
    <row r="56" spans="1:12" ht="12">
      <c r="A56" s="633"/>
    </row>
    <row r="63" spans="1:12">
      <c r="A63" s="75"/>
    </row>
    <row r="64" spans="1:12">
      <c r="A64" s="75"/>
    </row>
    <row r="65" spans="1:1">
      <c r="A65" s="75"/>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47:A49 A40:A46 A50:A53 A20:A21 A15:A19 A22:A24"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Sheet1</vt:lpstr>
      <vt:lpstr>Sheet2</vt:lpstr>
      <vt:lpstr>'P10'!Print_Area</vt:lpstr>
      <vt:lpstr>'P11'!Print_Area</vt:lpstr>
      <vt:lpstr>'P12'!Print_Area</vt:lpstr>
      <vt:lpstr>'P13'!Print_Area</vt:lpstr>
      <vt:lpstr>'P14'!Print_Area</vt:lpstr>
      <vt:lpstr>'P15'!Print_Area</vt:lpstr>
      <vt:lpstr>'P16'!Print_Area</vt:lpstr>
      <vt:lpstr>'P19'!Print_Area</vt:lpstr>
      <vt:lpstr>'P20'!Print_Area</vt:lpstr>
      <vt:lpstr>'P21'!Print_Area</vt:lpstr>
      <vt:lpstr>'P3'!Print_Area</vt:lpstr>
      <vt:lpstr>'P4'!Print_Area</vt:lpstr>
      <vt:lpstr>'P7'!Print_Area</vt:lpstr>
      <vt:lpstr>'P8'!Print_Area</vt:lpstr>
      <vt:lpstr>'P9'!Print_Area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松澤昭悦</cp:lastModifiedBy>
  <cp:revision>0</cp:revision>
  <cp:lastPrinted>2025-07-15T05:05:46Z</cp:lastPrinted>
  <dcterms:created xsi:type="dcterms:W3CDTF">1601-01-01T00:00:00Z</dcterms:created>
  <dcterms:modified xsi:type="dcterms:W3CDTF">2025-07-24T02:28:18Z</dcterms:modified>
  <cp:category/>
</cp:coreProperties>
</file>